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5"/>
  </bookViews>
  <sheets>
    <sheet name="附件1 芒果重大灾害险" sheetId="36" r:id="rId1"/>
    <sheet name="附件2 芒果产量险" sheetId="34" r:id="rId2"/>
  </sheets>
  <definedNames>
    <definedName name="_xlnm._FilterDatabase" localSheetId="0" hidden="1">'附件1 芒果重大灾害险'!$A$4:$Y$298</definedName>
    <definedName name="_xlnm._FilterDatabase" localSheetId="1" hidden="1">'附件2 芒果产量险'!$A$4:$Y$299</definedName>
    <definedName name="_xlnm.Print_Area" localSheetId="1">'附件2 芒果产量险'!$A$1:$Y$298</definedName>
    <definedName name="_xlnm.Print_Titles" localSheetId="1">'附件2 芒果产量险'!$1:$5</definedName>
    <definedName name="_xlnm.Print_Titles" localSheetId="0">'附件1 芒果重大灾害险'!$1:$5</definedName>
    <definedName name="_xlnm.Print_Area" localSheetId="0">'附件1 芒果重大灾害险'!$A$1:$Y$297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<sst xmlns="http://schemas.openxmlformats.org/spreadsheetml/2006/main" count="3572" uniqueCount="621">
  <si>
    <t>附件1</t>
  </si>
  <si>
    <t>2024年01-03月三亚市地方政策芒果保险明细-芒果重大灾害险</t>
  </si>
  <si>
    <t>承保单位：中国太平洋财产保险股份有限公司海南分公司</t>
  </si>
  <si>
    <t>投保期间：2024.01.01-2024.03.31</t>
  </si>
  <si>
    <t>货币单位：元</t>
  </si>
  <si>
    <t>序号</t>
  </si>
  <si>
    <t>险种名称</t>
  </si>
  <si>
    <t>投保人</t>
  </si>
  <si>
    <t>起保日期</t>
  </si>
  <si>
    <t>终保日期</t>
  </si>
  <si>
    <t>株数</t>
  </si>
  <si>
    <t>亩数</t>
  </si>
  <si>
    <t>总保费(元)</t>
  </si>
  <si>
    <t>农户自缴部分（30%）</t>
  </si>
  <si>
    <t>申请财政补贴</t>
  </si>
  <si>
    <t>审计调减</t>
  </si>
  <si>
    <t>审定财政补贴金额</t>
  </si>
  <si>
    <t>种植地点</t>
  </si>
  <si>
    <t>备注</t>
  </si>
  <si>
    <t>中央补贴
（30%）</t>
  </si>
  <si>
    <t>省补贴
(25%)</t>
  </si>
  <si>
    <t>市补贴
(15%)</t>
  </si>
  <si>
    <t>补贴小计</t>
  </si>
  <si>
    <t>总保费</t>
  </si>
  <si>
    <t>1</t>
  </si>
  <si>
    <t>芒果大灾</t>
  </si>
  <si>
    <t>罗国陆</t>
  </si>
  <si>
    <t>2024-03-10</t>
  </si>
  <si>
    <t>2025-03-09</t>
  </si>
  <si>
    <t>海南省三亚市市辖区崖城镇南滨八连</t>
  </si>
  <si>
    <t>2</t>
  </si>
  <si>
    <t>黄久艳</t>
  </si>
  <si>
    <t>三亚市崖州区凤岭村</t>
  </si>
  <si>
    <t>3</t>
  </si>
  <si>
    <t>连纯锋</t>
  </si>
  <si>
    <t>2024-03-11</t>
  </si>
  <si>
    <t>2025-03-10</t>
  </si>
  <si>
    <t>三亚市吉阳区南新十七队</t>
  </si>
  <si>
    <t>4</t>
  </si>
  <si>
    <t>三亚市吉阳区红花村</t>
  </si>
  <si>
    <t>5</t>
  </si>
  <si>
    <t>陈学灿</t>
  </si>
  <si>
    <t>2024-03-13</t>
  </si>
  <si>
    <t>2025-03-12</t>
  </si>
  <si>
    <t>三亚市崖州区海棠村</t>
  </si>
  <si>
    <t>6</t>
  </si>
  <si>
    <t>陈可全</t>
  </si>
  <si>
    <t>7</t>
  </si>
  <si>
    <t>林开斌</t>
  </si>
  <si>
    <t>8</t>
  </si>
  <si>
    <t>张丽玉</t>
  </si>
  <si>
    <t>2024-03-12</t>
  </si>
  <si>
    <t>2025-03-11</t>
  </si>
  <si>
    <t>9</t>
  </si>
  <si>
    <t>陈忠伟</t>
  </si>
  <si>
    <t>三亚市吉阳区南新二十三队</t>
  </si>
  <si>
    <t>10</t>
  </si>
  <si>
    <t>林敏芳</t>
  </si>
  <si>
    <t>三亚市吉阳区南新二十队</t>
  </si>
  <si>
    <t>11</t>
  </si>
  <si>
    <t>三亚市吉阳区南新五队</t>
  </si>
  <si>
    <t>12</t>
  </si>
  <si>
    <t>13</t>
  </si>
  <si>
    <t>陈为晓</t>
  </si>
  <si>
    <t>2024-03-19</t>
  </si>
  <si>
    <t>2025-03-18</t>
  </si>
  <si>
    <t>14</t>
  </si>
  <si>
    <t>周芳斯</t>
  </si>
  <si>
    <t>2024-03-30</t>
  </si>
  <si>
    <t>2025-03-29</t>
  </si>
  <si>
    <t>三亚市崖州区三公里村</t>
  </si>
  <si>
    <t>15</t>
  </si>
  <si>
    <t>唐建香</t>
  </si>
  <si>
    <t>16</t>
  </si>
  <si>
    <t>祝安顺</t>
  </si>
  <si>
    <t>2024-03-16</t>
  </si>
  <si>
    <t>2025-03-15</t>
  </si>
  <si>
    <t>三亚市崖州区赤草村</t>
  </si>
  <si>
    <t>17</t>
  </si>
  <si>
    <t>18</t>
  </si>
  <si>
    <t>李秀榕</t>
  </si>
  <si>
    <t>2024-03-15</t>
  </si>
  <si>
    <t>2025-03-14</t>
  </si>
  <si>
    <t>19</t>
  </si>
  <si>
    <t>陈海如</t>
  </si>
  <si>
    <t>20</t>
  </si>
  <si>
    <t>祝武淑</t>
  </si>
  <si>
    <t>21</t>
  </si>
  <si>
    <t>叶婉琴</t>
  </si>
  <si>
    <t>2024-03-18</t>
  </si>
  <si>
    <t>2025-03-17</t>
  </si>
  <si>
    <t>三亚市崖州区三更村</t>
  </si>
  <si>
    <t>22</t>
  </si>
  <si>
    <t>林孝梨</t>
  </si>
  <si>
    <t>三亚市崖州区南滨农场黄金坡</t>
  </si>
  <si>
    <t>23</t>
  </si>
  <si>
    <t>林明威</t>
  </si>
  <si>
    <t>2024-03-27</t>
  </si>
  <si>
    <t>2025-03-26</t>
  </si>
  <si>
    <t>24</t>
  </si>
  <si>
    <t>施华南</t>
  </si>
  <si>
    <t>2024-03-31</t>
  </si>
  <si>
    <t>2025-03-30</t>
  </si>
  <si>
    <t>三亚市崖州区梅西村</t>
  </si>
  <si>
    <t>25</t>
  </si>
  <si>
    <t>陈泽安</t>
  </si>
  <si>
    <t>三亚市崖州区北岭村</t>
  </si>
  <si>
    <t>26</t>
  </si>
  <si>
    <t>余新龙</t>
  </si>
  <si>
    <t>27</t>
  </si>
  <si>
    <t>杨开根</t>
  </si>
  <si>
    <t>28</t>
  </si>
  <si>
    <t>29</t>
  </si>
  <si>
    <t>30</t>
  </si>
  <si>
    <t>苏彩凤</t>
  </si>
  <si>
    <t>2024-03-20</t>
  </si>
  <si>
    <t>2025-03-19</t>
  </si>
  <si>
    <t>三亚市崖州区南滨农场</t>
  </si>
  <si>
    <t>31</t>
  </si>
  <si>
    <t>苏章干</t>
  </si>
  <si>
    <t>32</t>
  </si>
  <si>
    <t>33</t>
  </si>
  <si>
    <t>林耀</t>
  </si>
  <si>
    <t>34</t>
  </si>
  <si>
    <t>程素芸</t>
  </si>
  <si>
    <t>35</t>
  </si>
  <si>
    <t>黄声品</t>
  </si>
  <si>
    <t>三亚市崖州区梅东村</t>
  </si>
  <si>
    <t>36</t>
  </si>
  <si>
    <t>甘惠慈</t>
  </si>
  <si>
    <t>37</t>
  </si>
  <si>
    <t>高柳冰</t>
  </si>
  <si>
    <t>核减退保部分</t>
  </si>
  <si>
    <t>38</t>
  </si>
  <si>
    <t>39</t>
  </si>
  <si>
    <t>唐连丽</t>
  </si>
  <si>
    <t>2024-03-28</t>
  </si>
  <si>
    <t>2025-03-27</t>
  </si>
  <si>
    <t>40</t>
  </si>
  <si>
    <t>41</t>
  </si>
  <si>
    <t>刘于秋</t>
  </si>
  <si>
    <t>三亚市崖州区南滨农场红岭队</t>
  </si>
  <si>
    <t>42</t>
  </si>
  <si>
    <t>余江</t>
  </si>
  <si>
    <t>2024-03-29</t>
  </si>
  <si>
    <t>2025-03-28</t>
  </si>
  <si>
    <t>43</t>
  </si>
  <si>
    <t>刘洋</t>
  </si>
  <si>
    <t>三亚市崖州区南滨农场南风队</t>
  </si>
  <si>
    <t>44</t>
  </si>
  <si>
    <t>刘成榕</t>
  </si>
  <si>
    <t>45</t>
  </si>
  <si>
    <t>肖慧炜</t>
  </si>
  <si>
    <t>三亚市南滨农场南雅三队</t>
  </si>
  <si>
    <t>46</t>
  </si>
  <si>
    <t>47</t>
  </si>
  <si>
    <t>秦有忠</t>
  </si>
  <si>
    <t>48</t>
  </si>
  <si>
    <t>49</t>
  </si>
  <si>
    <t>50</t>
  </si>
  <si>
    <t>秦尾生</t>
  </si>
  <si>
    <t>51</t>
  </si>
  <si>
    <t>纪绍钦</t>
  </si>
  <si>
    <t>三亚市崖州区落基小组</t>
  </si>
  <si>
    <t>52</t>
  </si>
  <si>
    <t>江礼庆</t>
  </si>
  <si>
    <t>三亚市崖州区郎典下村</t>
  </si>
  <si>
    <t>53</t>
  </si>
  <si>
    <t>张小峰</t>
  </si>
  <si>
    <t>54</t>
  </si>
  <si>
    <t>55</t>
  </si>
  <si>
    <t>徐巧云</t>
  </si>
  <si>
    <t>2024-03-21</t>
  </si>
  <si>
    <t>2025-03-20</t>
  </si>
  <si>
    <t>56</t>
  </si>
  <si>
    <t>57</t>
  </si>
  <si>
    <t>江仁格</t>
  </si>
  <si>
    <t>58</t>
  </si>
  <si>
    <t>黄春玲</t>
  </si>
  <si>
    <t>三亚市崖州区三公里坡加村</t>
  </si>
  <si>
    <t>59</t>
  </si>
  <si>
    <t>王道自</t>
  </si>
  <si>
    <t>60</t>
  </si>
  <si>
    <t>易华收</t>
  </si>
  <si>
    <t>61</t>
  </si>
  <si>
    <t>余根宝</t>
  </si>
  <si>
    <t>62</t>
  </si>
  <si>
    <t>陈碧霞</t>
  </si>
  <si>
    <t>2024-03-22</t>
  </si>
  <si>
    <t>2025-03-21</t>
  </si>
  <si>
    <t>三亚市海棠区东溪村</t>
  </si>
  <si>
    <t>63</t>
  </si>
  <si>
    <t>郑安汇</t>
  </si>
  <si>
    <t>64</t>
  </si>
  <si>
    <t>苏桂城</t>
  </si>
  <si>
    <t>65</t>
  </si>
  <si>
    <t>郑星存</t>
  </si>
  <si>
    <t>66</t>
  </si>
  <si>
    <t>67</t>
  </si>
  <si>
    <t>肖秀梅</t>
  </si>
  <si>
    <t>三亚市崖州区南滨二连</t>
  </si>
  <si>
    <t>68</t>
  </si>
  <si>
    <t>张含典</t>
  </si>
  <si>
    <t>2024-03-25</t>
  </si>
  <si>
    <t>2025-03-24</t>
  </si>
  <si>
    <t>三亚市崖州区三公里村三联水库北面</t>
  </si>
  <si>
    <t>69</t>
  </si>
  <si>
    <t>三亚市天涯区凤凰镇捅井村</t>
  </si>
  <si>
    <t>70</t>
  </si>
  <si>
    <t>71</t>
  </si>
  <si>
    <t>张华强</t>
  </si>
  <si>
    <t>72</t>
  </si>
  <si>
    <t>陈丁清</t>
  </si>
  <si>
    <t>73</t>
  </si>
  <si>
    <t>74</t>
  </si>
  <si>
    <t>75</t>
  </si>
  <si>
    <t>76</t>
  </si>
  <si>
    <t>黄宗锋</t>
  </si>
  <si>
    <t>三亚市海棠湾南田农场爱国村</t>
  </si>
  <si>
    <t>77</t>
  </si>
  <si>
    <t>陈芳</t>
  </si>
  <si>
    <t>78</t>
  </si>
  <si>
    <t>79</t>
  </si>
  <si>
    <t>80</t>
  </si>
  <si>
    <t>陈银娟</t>
  </si>
  <si>
    <t>81</t>
  </si>
  <si>
    <t>陈明</t>
  </si>
  <si>
    <t>三亚市崖州区南滨农场南雅三队</t>
  </si>
  <si>
    <t>82</t>
  </si>
  <si>
    <t>方如成</t>
  </si>
  <si>
    <t>三亚市崖州区南滨农场南雅九队</t>
  </si>
  <si>
    <t>83</t>
  </si>
  <si>
    <t>方奇雨</t>
  </si>
  <si>
    <t>84</t>
  </si>
  <si>
    <t>黄丽妃</t>
  </si>
  <si>
    <t>85</t>
  </si>
  <si>
    <t>刘春赠</t>
  </si>
  <si>
    <t>86</t>
  </si>
  <si>
    <t>蔡亲良</t>
  </si>
  <si>
    <t>2024-03-26</t>
  </si>
  <si>
    <t>2025-03-25</t>
  </si>
  <si>
    <t>87</t>
  </si>
  <si>
    <t>黄起学</t>
  </si>
  <si>
    <t>88</t>
  </si>
  <si>
    <t>梁兴周</t>
  </si>
  <si>
    <t>89</t>
  </si>
  <si>
    <t>黄庆令</t>
  </si>
  <si>
    <t>90</t>
  </si>
  <si>
    <t>三亚市海棠区田下湾村</t>
  </si>
  <si>
    <t>91</t>
  </si>
  <si>
    <t>余根添</t>
  </si>
  <si>
    <t>92</t>
  </si>
  <si>
    <t>邢连妹</t>
  </si>
  <si>
    <t>93</t>
  </si>
  <si>
    <t>黄绍辉</t>
  </si>
  <si>
    <t>94</t>
  </si>
  <si>
    <t>高爱菊</t>
  </si>
  <si>
    <t>三亚市崖州区赤草立村</t>
  </si>
  <si>
    <t>95</t>
  </si>
  <si>
    <t>谢琛</t>
  </si>
  <si>
    <t>三亚市天涯区凤凰镇桶井村</t>
  </si>
  <si>
    <t>96</t>
  </si>
  <si>
    <t>三亚市崖州区南雅六队</t>
  </si>
  <si>
    <t>97</t>
  </si>
  <si>
    <t>邹勇</t>
  </si>
  <si>
    <t>98</t>
  </si>
  <si>
    <t>陈炳佃</t>
  </si>
  <si>
    <t>99</t>
  </si>
  <si>
    <t>罗瑞香</t>
  </si>
  <si>
    <t>100</t>
  </si>
  <si>
    <t>王铿</t>
  </si>
  <si>
    <t>三亚市天涯区红塘村</t>
  </si>
  <si>
    <t>101</t>
  </si>
  <si>
    <t>梁齐郡</t>
  </si>
  <si>
    <t>三亚市崖州区南山村</t>
  </si>
  <si>
    <t>102</t>
  </si>
  <si>
    <t>赖佑喜</t>
  </si>
  <si>
    <t>三亚市崖州区保平村</t>
  </si>
  <si>
    <t>103</t>
  </si>
  <si>
    <t>104</t>
  </si>
  <si>
    <t>罗志敏</t>
  </si>
  <si>
    <t>105</t>
  </si>
  <si>
    <t>肖后英</t>
  </si>
  <si>
    <t>106</t>
  </si>
  <si>
    <t>107</t>
  </si>
  <si>
    <t>108</t>
  </si>
  <si>
    <t>姚玉妹</t>
  </si>
  <si>
    <t>109</t>
  </si>
  <si>
    <t>三亚市座州区南山村</t>
  </si>
  <si>
    <t>110</t>
  </si>
  <si>
    <t>111</t>
  </si>
  <si>
    <t>聂建群</t>
  </si>
  <si>
    <t>112</t>
  </si>
  <si>
    <t>李维亮</t>
  </si>
  <si>
    <t>113</t>
  </si>
  <si>
    <t>刘许钰</t>
  </si>
  <si>
    <t>114</t>
  </si>
  <si>
    <t>115</t>
  </si>
  <si>
    <t>徐玉娇</t>
  </si>
  <si>
    <t>三亚市崖州区南滨九连</t>
  </si>
  <si>
    <t>116</t>
  </si>
  <si>
    <t>肖云秀</t>
  </si>
  <si>
    <t>117</t>
  </si>
  <si>
    <t>118</t>
  </si>
  <si>
    <t>119</t>
  </si>
  <si>
    <t>陆淑乾</t>
  </si>
  <si>
    <t>120</t>
  </si>
  <si>
    <t>121</t>
  </si>
  <si>
    <t>122</t>
  </si>
  <si>
    <t>姚起河</t>
  </si>
  <si>
    <t>123</t>
  </si>
  <si>
    <t>三亚市天涯区华丽村</t>
  </si>
  <si>
    <t>124</t>
  </si>
  <si>
    <t>125</t>
  </si>
  <si>
    <t>方营俤</t>
  </si>
  <si>
    <t>三亚市崖州区梅山阿肥爹岭</t>
  </si>
  <si>
    <t>126</t>
  </si>
  <si>
    <t>何建强</t>
  </si>
  <si>
    <t>三亚市崖州区南滨六连</t>
  </si>
  <si>
    <t>127</t>
  </si>
  <si>
    <t>兰连花</t>
  </si>
  <si>
    <t>三亚市崖州区南滨七连</t>
  </si>
  <si>
    <t>128</t>
  </si>
  <si>
    <t>林成崇</t>
  </si>
  <si>
    <t>129</t>
  </si>
  <si>
    <t>林弄银</t>
  </si>
  <si>
    <t>130</t>
  </si>
  <si>
    <t>徐淑莺</t>
  </si>
  <si>
    <t>131</t>
  </si>
  <si>
    <t>蓝梅玲</t>
  </si>
  <si>
    <t>132</t>
  </si>
  <si>
    <t>133</t>
  </si>
  <si>
    <t>郑振焕</t>
  </si>
  <si>
    <t>134</t>
  </si>
  <si>
    <t>135</t>
  </si>
  <si>
    <t>136</t>
  </si>
  <si>
    <t>137</t>
  </si>
  <si>
    <t>138</t>
  </si>
  <si>
    <t>李国明</t>
  </si>
  <si>
    <t>139</t>
  </si>
  <si>
    <t>张远雄</t>
  </si>
  <si>
    <t>三亚市市辖区崖城镇三公里村委会</t>
  </si>
  <si>
    <t>140</t>
  </si>
  <si>
    <t>黄文彬</t>
  </si>
  <si>
    <t>141</t>
  </si>
  <si>
    <t>三亚市崖州区南雅三队</t>
  </si>
  <si>
    <t>142</t>
  </si>
  <si>
    <t>张雪兵</t>
  </si>
  <si>
    <t>143</t>
  </si>
  <si>
    <t>余妙</t>
  </si>
  <si>
    <t>144</t>
  </si>
  <si>
    <t>145</t>
  </si>
  <si>
    <t>黄长照</t>
  </si>
  <si>
    <t>146</t>
  </si>
  <si>
    <t>陈邦营</t>
  </si>
  <si>
    <t>147</t>
  </si>
  <si>
    <t>陈勤</t>
  </si>
  <si>
    <t>148</t>
  </si>
  <si>
    <t>149</t>
  </si>
  <si>
    <t>三亚市育才生态区龙密村</t>
  </si>
  <si>
    <t>150</t>
  </si>
  <si>
    <t>151</t>
  </si>
  <si>
    <t>聂若炽</t>
  </si>
  <si>
    <t>152</t>
  </si>
  <si>
    <t>153</t>
  </si>
  <si>
    <t>梁知美</t>
  </si>
  <si>
    <t>三亚市天涯区塔岭村</t>
  </si>
  <si>
    <t>154</t>
  </si>
  <si>
    <t>谢清英</t>
  </si>
  <si>
    <t>155</t>
  </si>
  <si>
    <t>聂志林</t>
  </si>
  <si>
    <t>156</t>
  </si>
  <si>
    <t>157</t>
  </si>
  <si>
    <t>158</t>
  </si>
  <si>
    <t>方如钿</t>
  </si>
  <si>
    <t>159</t>
  </si>
  <si>
    <t>160</t>
  </si>
  <si>
    <t>卓礼谈</t>
  </si>
  <si>
    <t>161</t>
  </si>
  <si>
    <t>张纯辉</t>
  </si>
  <si>
    <t>162</t>
  </si>
  <si>
    <t>163</t>
  </si>
  <si>
    <t>164</t>
  </si>
  <si>
    <t>彭俊注</t>
  </si>
  <si>
    <t>165</t>
  </si>
  <si>
    <t>166</t>
  </si>
  <si>
    <t>刘道生</t>
  </si>
  <si>
    <t>167</t>
  </si>
  <si>
    <t>168</t>
  </si>
  <si>
    <t>吴玉琴</t>
  </si>
  <si>
    <t>三亚市崖州区三公里村三陵水库北面</t>
  </si>
  <si>
    <t>169</t>
  </si>
  <si>
    <t>170</t>
  </si>
  <si>
    <t>江吓弟</t>
  </si>
  <si>
    <t>171</t>
  </si>
  <si>
    <t>172</t>
  </si>
  <si>
    <t>173</t>
  </si>
  <si>
    <t>174</t>
  </si>
  <si>
    <t>谢丽明</t>
  </si>
  <si>
    <t>三亚市崖州区梅西村茅澎水库</t>
  </si>
  <si>
    <t>175</t>
  </si>
  <si>
    <t>刘明胜</t>
  </si>
  <si>
    <t>三亚市海棠区林旺镇北山村</t>
  </si>
  <si>
    <t>176</t>
  </si>
  <si>
    <t>三亚市海棠区南田升昌村</t>
  </si>
  <si>
    <t>177</t>
  </si>
  <si>
    <t>李丽春</t>
  </si>
  <si>
    <t>178</t>
  </si>
  <si>
    <t>马明东</t>
  </si>
  <si>
    <t>179</t>
  </si>
  <si>
    <t>180</t>
  </si>
  <si>
    <t>181</t>
  </si>
  <si>
    <t>甘雪云</t>
  </si>
  <si>
    <t>182</t>
  </si>
  <si>
    <t>姚万楷</t>
  </si>
  <si>
    <t>183</t>
  </si>
  <si>
    <t>陈方生</t>
  </si>
  <si>
    <t>三亚市海棠区林旺北山村</t>
  </si>
  <si>
    <t>184</t>
  </si>
  <si>
    <t>185</t>
  </si>
  <si>
    <t>谢启运</t>
  </si>
  <si>
    <t>186</t>
  </si>
  <si>
    <t>陆玲梅</t>
  </si>
  <si>
    <t>187</t>
  </si>
  <si>
    <t>陈为富</t>
  </si>
  <si>
    <t>三亚市崖州区南滨农场南雅四队</t>
  </si>
  <si>
    <t>188</t>
  </si>
  <si>
    <t>方如德</t>
  </si>
  <si>
    <t>189</t>
  </si>
  <si>
    <t>范光平</t>
  </si>
  <si>
    <t>190</t>
  </si>
  <si>
    <t>范明英</t>
  </si>
  <si>
    <t>191</t>
  </si>
  <si>
    <t>三亚市海棠区宁社区居委会村</t>
  </si>
  <si>
    <t>192</t>
  </si>
  <si>
    <t>193</t>
  </si>
  <si>
    <t>方如溪</t>
  </si>
  <si>
    <t>194</t>
  </si>
  <si>
    <t>195</t>
  </si>
  <si>
    <t>196</t>
  </si>
  <si>
    <t>197</t>
  </si>
  <si>
    <t>198</t>
  </si>
  <si>
    <t>199</t>
  </si>
  <si>
    <t>200</t>
  </si>
  <si>
    <t>201</t>
  </si>
  <si>
    <t>李美秋</t>
  </si>
  <si>
    <t>202</t>
  </si>
  <si>
    <t>梁兴烘</t>
  </si>
  <si>
    <t>203</t>
  </si>
  <si>
    <t>204</t>
  </si>
  <si>
    <t>童思</t>
  </si>
  <si>
    <t>205</t>
  </si>
  <si>
    <t>206</t>
  </si>
  <si>
    <t>207</t>
  </si>
  <si>
    <t>208</t>
  </si>
  <si>
    <t>209</t>
  </si>
  <si>
    <t>符进</t>
  </si>
  <si>
    <t>210</t>
  </si>
  <si>
    <t>李雪莲</t>
  </si>
  <si>
    <t>三亚市海棠区林旺社区北山村</t>
  </si>
  <si>
    <t>211</t>
  </si>
  <si>
    <t>212</t>
  </si>
  <si>
    <t>三亚市南滨农场三连</t>
  </si>
  <si>
    <t>213</t>
  </si>
  <si>
    <t>马依俤</t>
  </si>
  <si>
    <t>三亚市育才生态区马亮村</t>
  </si>
  <si>
    <t>214</t>
  </si>
  <si>
    <t>李贤彬</t>
  </si>
  <si>
    <t>三亚市天涯区塔岭加丁村</t>
  </si>
  <si>
    <t>215</t>
  </si>
  <si>
    <t>张真珠</t>
  </si>
  <si>
    <t>216</t>
  </si>
  <si>
    <t>洪飞</t>
  </si>
  <si>
    <t>217</t>
  </si>
  <si>
    <t>林昌纯</t>
  </si>
  <si>
    <t>三亚市崖州区崖北果场</t>
  </si>
  <si>
    <t>218</t>
  </si>
  <si>
    <t>方坤</t>
  </si>
  <si>
    <t>三亚市南滨农场十三连</t>
  </si>
  <si>
    <t>219</t>
  </si>
  <si>
    <t>三亚市崖州区三公里太策村</t>
  </si>
  <si>
    <t>220</t>
  </si>
  <si>
    <t>梁知善</t>
  </si>
  <si>
    <t>221</t>
  </si>
  <si>
    <t>222</t>
  </si>
  <si>
    <t>张远兴</t>
  </si>
  <si>
    <t>223</t>
  </si>
  <si>
    <t>224</t>
  </si>
  <si>
    <t>韦胜菊</t>
  </si>
  <si>
    <t>225</t>
  </si>
  <si>
    <t>张礼桃</t>
  </si>
  <si>
    <t>226</t>
  </si>
  <si>
    <t>三亚市崖州区南滨农场三连</t>
  </si>
  <si>
    <t>227</t>
  </si>
  <si>
    <t>陈孝权</t>
  </si>
  <si>
    <t>228</t>
  </si>
  <si>
    <t>陈尚海</t>
  </si>
  <si>
    <t>229</t>
  </si>
  <si>
    <t>方妮娜</t>
  </si>
  <si>
    <t>230</t>
  </si>
  <si>
    <t>231</t>
  </si>
  <si>
    <t>张远志</t>
  </si>
  <si>
    <t>232</t>
  </si>
  <si>
    <t>陈辉</t>
  </si>
  <si>
    <t>233</t>
  </si>
  <si>
    <t>谢海棠</t>
  </si>
  <si>
    <t>234</t>
  </si>
  <si>
    <t>孙耀红</t>
  </si>
  <si>
    <t>235</t>
  </si>
  <si>
    <t>236</t>
  </si>
  <si>
    <t>王慧</t>
  </si>
  <si>
    <t>237</t>
  </si>
  <si>
    <t>肖书滔</t>
  </si>
  <si>
    <t>238</t>
  </si>
  <si>
    <t>杨海</t>
  </si>
  <si>
    <t>239</t>
  </si>
  <si>
    <t>郑秀珍</t>
  </si>
  <si>
    <t>240</t>
  </si>
  <si>
    <t>夏其兵</t>
  </si>
  <si>
    <t>三亚市崖州区南滨农场南雅区南雅九队</t>
  </si>
  <si>
    <t>241</t>
  </si>
  <si>
    <t>马依妹</t>
  </si>
  <si>
    <t>242</t>
  </si>
  <si>
    <t>243</t>
  </si>
  <si>
    <t>244</t>
  </si>
  <si>
    <t>范光文</t>
  </si>
  <si>
    <t>245</t>
  </si>
  <si>
    <t>梁华水</t>
  </si>
  <si>
    <t>三亚市崖州区南滨农场南雅区赤草队</t>
  </si>
  <si>
    <t>246</t>
  </si>
  <si>
    <t>247</t>
  </si>
  <si>
    <t>248</t>
  </si>
  <si>
    <t>罗成初</t>
  </si>
  <si>
    <t>249</t>
  </si>
  <si>
    <t>朱蕴玉</t>
  </si>
  <si>
    <t>250</t>
  </si>
  <si>
    <t>黄清忠</t>
  </si>
  <si>
    <t>251</t>
  </si>
  <si>
    <t>252</t>
  </si>
  <si>
    <t>梁志</t>
  </si>
  <si>
    <t>253</t>
  </si>
  <si>
    <t>254</t>
  </si>
  <si>
    <t>255</t>
  </si>
  <si>
    <t>杨千里</t>
  </si>
  <si>
    <t>256</t>
  </si>
  <si>
    <t>肖诗耀</t>
  </si>
  <si>
    <t>三亚市市辖区崖城镇北岭村委会</t>
  </si>
  <si>
    <t>257</t>
  </si>
  <si>
    <t>258</t>
  </si>
  <si>
    <t>259</t>
  </si>
  <si>
    <t>260</t>
  </si>
  <si>
    <t>261</t>
  </si>
  <si>
    <t>三亚市海棠区升昌村</t>
  </si>
  <si>
    <t>262</t>
  </si>
  <si>
    <t>施孝略</t>
  </si>
  <si>
    <t>三亚市崖州区梅西村阿肥爹岭</t>
  </si>
  <si>
    <t>263</t>
  </si>
  <si>
    <t>264</t>
  </si>
  <si>
    <t>265</t>
  </si>
  <si>
    <t>266</t>
  </si>
  <si>
    <t>陈妹</t>
  </si>
  <si>
    <t>267</t>
  </si>
  <si>
    <t>268</t>
  </si>
  <si>
    <t>269</t>
  </si>
  <si>
    <t>270</t>
  </si>
  <si>
    <t>271</t>
  </si>
  <si>
    <t>张招城</t>
  </si>
  <si>
    <t>三亚市海棠区林旺社区</t>
  </si>
  <si>
    <t>272</t>
  </si>
  <si>
    <t>林忠越</t>
  </si>
  <si>
    <t>三亚市天涯区梅村村</t>
  </si>
  <si>
    <t>273</t>
  </si>
  <si>
    <t>姚丽平</t>
  </si>
  <si>
    <t>海南省三亚市市辖区海棠湾镇升昌村</t>
  </si>
  <si>
    <t>274</t>
  </si>
  <si>
    <t>张明秀</t>
  </si>
  <si>
    <t>275</t>
  </si>
  <si>
    <t>刘筱芳</t>
  </si>
  <si>
    <t>276</t>
  </si>
  <si>
    <t>277</t>
  </si>
  <si>
    <t>278</t>
  </si>
  <si>
    <t>279</t>
  </si>
  <si>
    <t>黄忠</t>
  </si>
  <si>
    <t>280</t>
  </si>
  <si>
    <t>胡勇</t>
  </si>
  <si>
    <t>281</t>
  </si>
  <si>
    <t>黄天凡</t>
  </si>
  <si>
    <t>282</t>
  </si>
  <si>
    <t>林乾武</t>
  </si>
  <si>
    <t>283</t>
  </si>
  <si>
    <t>284</t>
  </si>
  <si>
    <t>陈贞满</t>
  </si>
  <si>
    <t>285</t>
  </si>
  <si>
    <t>肖炎芳</t>
  </si>
  <si>
    <t>286</t>
  </si>
  <si>
    <t>黄妹仔</t>
  </si>
  <si>
    <t>287</t>
  </si>
  <si>
    <t>李美斌</t>
  </si>
  <si>
    <t>288</t>
  </si>
  <si>
    <t>289</t>
  </si>
  <si>
    <t>韦亚梳</t>
  </si>
  <si>
    <t>290</t>
  </si>
  <si>
    <t>张长龙</t>
  </si>
  <si>
    <t>291</t>
  </si>
  <si>
    <t>肖秋花</t>
  </si>
  <si>
    <t>三亚市天涯区梅村</t>
  </si>
  <si>
    <t>合计</t>
  </si>
  <si>
    <t>注：序号37、73为核减退保部分明细</t>
  </si>
  <si>
    <t>附件2</t>
  </si>
  <si>
    <t>2024年01-03月三亚市地方政策芒果保险明细-芒果产量险</t>
  </si>
  <si>
    <t>农户自缴部分（40%）</t>
  </si>
  <si>
    <t>审定金额</t>
  </si>
  <si>
    <t>中央
补贴</t>
  </si>
  <si>
    <t>省补贴</t>
  </si>
  <si>
    <t>市补贴
(60%)</t>
  </si>
  <si>
    <t>芒果产量</t>
  </si>
  <si>
    <t>张立思</t>
  </si>
  <si>
    <t>三亚市崖州区梅山镇梅西村阿肥爹岭</t>
  </si>
  <si>
    <t>292</t>
  </si>
  <si>
    <t>郑安福</t>
  </si>
  <si>
    <t>注：序号37、72为核减退保部分明细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</si>
</sst>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yyyy/mm/dd;@"/>
    <numFmt numFmtId="179" formatCode="0.00_ "/>
    <numFmt numFmtId="180" formatCode="0_);[Red]\(0\)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50" applyFont="1" applyAlignment="1">
      <alignment horizontal="center" vertical="center" wrapText="1"/>
    </xf>
    <xf numFmtId="176" fontId="5" fillId="0" borderId="0" xfId="50" applyNumberFormat="1" applyFont="1" applyAlignment="1">
      <alignment horizontal="center" vertical="center" wrapText="1"/>
    </xf>
    <xf numFmtId="177" fontId="5" fillId="0" borderId="0" xfId="5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76" fontId="6" fillId="0" borderId="0" xfId="50" applyNumberFormat="1" applyFont="1" applyAlignment="1">
      <alignment vertical="center" wrapText="1"/>
    </xf>
    <xf numFmtId="176" fontId="6" fillId="0" borderId="0" xfId="5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6" fillId="0" borderId="0" xfId="50" applyNumberFormat="1" applyFont="1" applyAlignment="1">
      <alignment horizontal="right" vertical="center" wrapText="1"/>
    </xf>
    <xf numFmtId="177" fontId="4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2" xfId="50" applyNumberFormat="1" applyFont="1" applyBorder="1" applyAlignment="1">
      <alignment horizontal="center" vertical="center" wrapText="1"/>
    </xf>
    <xf numFmtId="177" fontId="1" fillId="0" borderId="5" xfId="50" applyNumberFormat="1" applyFont="1" applyBorder="1" applyAlignment="1">
      <alignment horizontal="center" vertical="center" wrapText="1"/>
    </xf>
    <xf numFmtId="177" fontId="1" fillId="0" borderId="6" xfId="5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7" xfId="50" applyNumberFormat="1" applyFont="1" applyBorder="1" applyAlignment="1">
      <alignment horizontal="center" vertical="center" wrapText="1"/>
    </xf>
    <xf numFmtId="177" fontId="1" fillId="0" borderId="2" xfId="50" applyNumberFormat="1" applyFont="1" applyBorder="1" applyAlignment="1">
      <alignment horizontal="left" vertical="center" wrapText="1"/>
    </xf>
    <xf numFmtId="179" fontId="4" fillId="0" borderId="0" xfId="0" applyNumberFormat="1" applyFont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>
      <alignment vertical="center"/>
    </xf>
    <xf numFmtId="0" fontId="5" fillId="0" borderId="0" xfId="5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176" fontId="6" fillId="0" borderId="0" xfId="50" applyNumberFormat="1" applyFont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48574"/>
  <sheetViews>
    <sheetView tabSelected="1" workbookViewId="0">
      <pane ySplit="5" topLeftCell="A6" activePane="bottomLeft" state="frozen"/>
      <selection/>
      <selection pane="bottomLeft" activeCell="A2" sqref="A2:Y2"/>
    </sheetView>
  </sheetViews>
  <sheetFormatPr defaultColWidth="9" defaultRowHeight="13.5"/>
  <cols>
    <col min="1" max="1" width="3.625" style="1" customWidth="1"/>
    <col min="2" max="2" width="12.125" style="1" customWidth="1"/>
    <col min="3" max="3" width="8.375" style="1" customWidth="1"/>
    <col min="4" max="4" width="11.5083333333333" style="44"/>
    <col min="5" max="5" width="11.75" style="44" customWidth="1"/>
    <col min="6" max="6" width="9.375" style="5" customWidth="1"/>
    <col min="7" max="7" width="11.25" style="5" customWidth="1"/>
    <col min="8" max="9" width="14.5083333333333" style="6" customWidth="1"/>
    <col min="10" max="10" width="13.875" style="45" customWidth="1"/>
    <col min="11" max="11" width="14.25" style="6" customWidth="1"/>
    <col min="12" max="12" width="11.75" style="6" customWidth="1"/>
    <col min="13" max="13" width="14.375" style="6" customWidth="1"/>
    <col min="14" max="14" width="13" style="6" customWidth="1"/>
    <col min="15" max="16" width="10.75" style="6" customWidth="1"/>
    <col min="17" max="17" width="10.125" style="6" customWidth="1"/>
    <col min="18" max="18" width="10.625" style="6" customWidth="1"/>
    <col min="19" max="20" width="13.875" style="6" customWidth="1"/>
    <col min="21" max="21" width="13.625" style="6" customWidth="1"/>
    <col min="22" max="22" width="11.75" style="6" customWidth="1"/>
    <col min="23" max="23" width="15" style="6" customWidth="1"/>
    <col min="24" max="24" width="15.25" style="6" customWidth="1"/>
    <col min="25" max="25" width="11.875" style="8" customWidth="1"/>
    <col min="26" max="16384" width="9" style="1"/>
  </cols>
  <sheetData>
    <row r="1" ht="18" customHeight="1" spans="1:2">
      <c r="A1" s="9" t="s">
        <v>0</v>
      </c>
      <c r="B1" s="9"/>
    </row>
    <row r="2" ht="28.05" customHeight="1" spans="1:25">
      <c r="A2" s="10" t="s">
        <v>1</v>
      </c>
      <c r="B2" s="10"/>
      <c r="C2" s="10"/>
      <c r="D2" s="46"/>
      <c r="E2" s="46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0"/>
      <c r="U2" s="10"/>
      <c r="V2" s="10"/>
      <c r="W2" s="10"/>
      <c r="X2" s="10"/>
      <c r="Y2" s="10"/>
    </row>
    <row r="3" ht="26" customHeight="1" spans="1:25">
      <c r="A3" s="13" t="s">
        <v>2</v>
      </c>
      <c r="B3" s="13"/>
      <c r="C3" s="13"/>
      <c r="D3" s="47"/>
      <c r="E3" s="47"/>
      <c r="F3" s="48"/>
      <c r="G3" s="15"/>
      <c r="H3" s="16" t="s">
        <v>3</v>
      </c>
      <c r="I3" s="16"/>
      <c r="J3" s="16"/>
      <c r="K3" s="25"/>
      <c r="M3" s="26" t="s">
        <v>4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4"/>
    </row>
    <row r="4" s="2" customFormat="1" ht="21" customHeight="1" spans="1:25">
      <c r="A4" s="17" t="s">
        <v>5</v>
      </c>
      <c r="B4" s="18" t="s">
        <v>6</v>
      </c>
      <c r="C4" s="17" t="s">
        <v>7</v>
      </c>
      <c r="D4" s="49" t="s">
        <v>8</v>
      </c>
      <c r="E4" s="49" t="s">
        <v>9</v>
      </c>
      <c r="F4" s="19" t="s">
        <v>10</v>
      </c>
      <c r="G4" s="20" t="s">
        <v>11</v>
      </c>
      <c r="H4" s="21" t="s">
        <v>12</v>
      </c>
      <c r="I4" s="27" t="s">
        <v>13</v>
      </c>
      <c r="J4" s="28" t="s">
        <v>14</v>
      </c>
      <c r="K4" s="28"/>
      <c r="L4" s="28"/>
      <c r="M4" s="28"/>
      <c r="N4" s="29" t="s">
        <v>15</v>
      </c>
      <c r="O4" s="30"/>
      <c r="P4" s="30"/>
      <c r="Q4" s="30"/>
      <c r="R4" s="32"/>
      <c r="S4" s="29" t="s">
        <v>16</v>
      </c>
      <c r="T4" s="30"/>
      <c r="U4" s="30"/>
      <c r="V4" s="30"/>
      <c r="W4" s="32"/>
      <c r="X4" s="28" t="s">
        <v>17</v>
      </c>
      <c r="Y4" s="35" t="s">
        <v>18</v>
      </c>
    </row>
    <row r="5" s="2" customFormat="1" ht="36" customHeight="1" spans="1:25">
      <c r="A5" s="17"/>
      <c r="B5" s="22"/>
      <c r="C5" s="17"/>
      <c r="D5" s="49"/>
      <c r="E5" s="49"/>
      <c r="F5" s="19"/>
      <c r="G5" s="23"/>
      <c r="H5" s="21"/>
      <c r="I5" s="31"/>
      <c r="J5" s="28" t="s">
        <v>19</v>
      </c>
      <c r="K5" s="28" t="s">
        <v>20</v>
      </c>
      <c r="L5" s="28" t="s">
        <v>21</v>
      </c>
      <c r="M5" s="28" t="s">
        <v>22</v>
      </c>
      <c r="N5" s="28" t="s">
        <v>23</v>
      </c>
      <c r="O5" s="28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19</v>
      </c>
      <c r="U5" s="28" t="s">
        <v>20</v>
      </c>
      <c r="V5" s="28" t="s">
        <v>21</v>
      </c>
      <c r="W5" s="28" t="s">
        <v>22</v>
      </c>
      <c r="X5" s="28"/>
      <c r="Y5" s="35"/>
    </row>
    <row r="6" s="2" customFormat="1" ht="30" customHeight="1" spans="1:25">
      <c r="A6" s="17" t="s">
        <v>24</v>
      </c>
      <c r="B6" s="22" t="s">
        <v>25</v>
      </c>
      <c r="C6" s="17" t="s">
        <v>26</v>
      </c>
      <c r="D6" s="50" t="s">
        <v>27</v>
      </c>
      <c r="E6" s="50" t="s">
        <v>28</v>
      </c>
      <c r="F6" s="19">
        <v>1700</v>
      </c>
      <c r="G6" s="21">
        <v>40.27</v>
      </c>
      <c r="H6" s="21">
        <v>20400</v>
      </c>
      <c r="I6" s="31">
        <v>6120</v>
      </c>
      <c r="J6" s="28">
        <v>6120</v>
      </c>
      <c r="K6" s="28">
        <v>5100</v>
      </c>
      <c r="L6" s="28">
        <v>3060</v>
      </c>
      <c r="M6" s="28">
        <f>J6+K6+L6</f>
        <v>14280</v>
      </c>
      <c r="N6" s="28"/>
      <c r="O6" s="28"/>
      <c r="P6" s="28"/>
      <c r="Q6" s="28"/>
      <c r="R6" s="28"/>
      <c r="S6" s="28">
        <v>20400</v>
      </c>
      <c r="T6" s="28">
        <v>6120</v>
      </c>
      <c r="U6" s="28">
        <v>5100</v>
      </c>
      <c r="V6" s="28">
        <v>3060</v>
      </c>
      <c r="W6" s="28">
        <f>T6+U6+V6</f>
        <v>14280</v>
      </c>
      <c r="X6" s="33" t="s">
        <v>29</v>
      </c>
      <c r="Y6" s="35"/>
    </row>
    <row r="7" s="2" customFormat="1" ht="30" customHeight="1" spans="1:25">
      <c r="A7" s="17" t="s">
        <v>30</v>
      </c>
      <c r="B7" s="22" t="s">
        <v>25</v>
      </c>
      <c r="C7" s="17" t="s">
        <v>31</v>
      </c>
      <c r="D7" s="50" t="s">
        <v>27</v>
      </c>
      <c r="E7" s="50" t="s">
        <v>28</v>
      </c>
      <c r="F7" s="19">
        <v>600</v>
      </c>
      <c r="G7" s="21">
        <v>14.03</v>
      </c>
      <c r="H7" s="21">
        <v>7200</v>
      </c>
      <c r="I7" s="31">
        <v>2160</v>
      </c>
      <c r="J7" s="28">
        <v>2160</v>
      </c>
      <c r="K7" s="28">
        <v>1800</v>
      </c>
      <c r="L7" s="28">
        <v>1080</v>
      </c>
      <c r="M7" s="28">
        <f t="shared" ref="M7:M42" si="0">J7+K7+L7</f>
        <v>5040</v>
      </c>
      <c r="N7" s="28"/>
      <c r="O7" s="28"/>
      <c r="P7" s="28"/>
      <c r="Q7" s="28"/>
      <c r="R7" s="28"/>
      <c r="S7" s="28">
        <v>7200</v>
      </c>
      <c r="T7" s="28">
        <v>2160</v>
      </c>
      <c r="U7" s="28">
        <v>1800</v>
      </c>
      <c r="V7" s="28">
        <v>1080</v>
      </c>
      <c r="W7" s="28">
        <f t="shared" ref="W7:W42" si="1">T7+U7+V7</f>
        <v>5040</v>
      </c>
      <c r="X7" s="33" t="s">
        <v>32</v>
      </c>
      <c r="Y7" s="35"/>
    </row>
    <row r="8" s="2" customFormat="1" ht="30" customHeight="1" spans="1:25">
      <c r="A8" s="17" t="s">
        <v>33</v>
      </c>
      <c r="B8" s="22" t="s">
        <v>25</v>
      </c>
      <c r="C8" s="17" t="s">
        <v>34</v>
      </c>
      <c r="D8" s="50" t="s">
        <v>35</v>
      </c>
      <c r="E8" s="50" t="s">
        <v>36</v>
      </c>
      <c r="F8" s="19">
        <v>1950</v>
      </c>
      <c r="G8" s="21">
        <v>47.77</v>
      </c>
      <c r="H8" s="21">
        <v>23400</v>
      </c>
      <c r="I8" s="31">
        <v>7020</v>
      </c>
      <c r="J8" s="28">
        <v>7020</v>
      </c>
      <c r="K8" s="28">
        <v>5850</v>
      </c>
      <c r="L8" s="28">
        <v>3510</v>
      </c>
      <c r="M8" s="28">
        <f t="shared" si="0"/>
        <v>16380</v>
      </c>
      <c r="N8" s="28"/>
      <c r="O8" s="28"/>
      <c r="P8" s="28"/>
      <c r="Q8" s="28"/>
      <c r="R8" s="28"/>
      <c r="S8" s="28">
        <v>23400</v>
      </c>
      <c r="T8" s="28">
        <v>7020</v>
      </c>
      <c r="U8" s="28">
        <v>5850</v>
      </c>
      <c r="V8" s="28">
        <v>3510</v>
      </c>
      <c r="W8" s="28">
        <f t="shared" si="1"/>
        <v>16380</v>
      </c>
      <c r="X8" s="33" t="s">
        <v>37</v>
      </c>
      <c r="Y8" s="35"/>
    </row>
    <row r="9" s="2" customFormat="1" ht="30" customHeight="1" spans="1:25">
      <c r="A9" s="17" t="s">
        <v>38</v>
      </c>
      <c r="B9" s="22" t="s">
        <v>25</v>
      </c>
      <c r="C9" s="17" t="s">
        <v>34</v>
      </c>
      <c r="D9" s="50" t="s">
        <v>35</v>
      </c>
      <c r="E9" s="50" t="s">
        <v>36</v>
      </c>
      <c r="F9" s="19">
        <v>1980</v>
      </c>
      <c r="G9" s="21">
        <v>46.25</v>
      </c>
      <c r="H9" s="21">
        <v>23760</v>
      </c>
      <c r="I9" s="31">
        <v>7128</v>
      </c>
      <c r="J9" s="28">
        <v>7128</v>
      </c>
      <c r="K9" s="28">
        <v>5940</v>
      </c>
      <c r="L9" s="28">
        <v>3564</v>
      </c>
      <c r="M9" s="28">
        <f t="shared" si="0"/>
        <v>16632</v>
      </c>
      <c r="N9" s="28"/>
      <c r="O9" s="28"/>
      <c r="P9" s="28"/>
      <c r="Q9" s="28"/>
      <c r="R9" s="28"/>
      <c r="S9" s="28">
        <v>23760</v>
      </c>
      <c r="T9" s="28">
        <v>7128</v>
      </c>
      <c r="U9" s="28">
        <v>5940</v>
      </c>
      <c r="V9" s="28">
        <v>3564</v>
      </c>
      <c r="W9" s="28">
        <f t="shared" si="1"/>
        <v>16632</v>
      </c>
      <c r="X9" s="33" t="s">
        <v>39</v>
      </c>
      <c r="Y9" s="35"/>
    </row>
    <row r="10" s="2" customFormat="1" ht="30" customHeight="1" spans="1:25">
      <c r="A10" s="17" t="s">
        <v>40</v>
      </c>
      <c r="B10" s="22" t="s">
        <v>25</v>
      </c>
      <c r="C10" s="17" t="s">
        <v>41</v>
      </c>
      <c r="D10" s="50" t="s">
        <v>42</v>
      </c>
      <c r="E10" s="50" t="s">
        <v>43</v>
      </c>
      <c r="F10" s="19">
        <v>950</v>
      </c>
      <c r="G10" s="21">
        <v>21.68</v>
      </c>
      <c r="H10" s="21">
        <v>11400</v>
      </c>
      <c r="I10" s="31">
        <v>3420</v>
      </c>
      <c r="J10" s="28">
        <v>3420</v>
      </c>
      <c r="K10" s="28">
        <v>2850</v>
      </c>
      <c r="L10" s="28">
        <v>1710</v>
      </c>
      <c r="M10" s="28">
        <f t="shared" si="0"/>
        <v>7980</v>
      </c>
      <c r="N10" s="28"/>
      <c r="O10" s="28"/>
      <c r="P10" s="28"/>
      <c r="Q10" s="28"/>
      <c r="R10" s="28"/>
      <c r="S10" s="28">
        <v>11400</v>
      </c>
      <c r="T10" s="28">
        <v>3420</v>
      </c>
      <c r="U10" s="28">
        <v>2850</v>
      </c>
      <c r="V10" s="28">
        <v>1710</v>
      </c>
      <c r="W10" s="28">
        <f t="shared" si="1"/>
        <v>7980</v>
      </c>
      <c r="X10" s="33" t="s">
        <v>44</v>
      </c>
      <c r="Y10" s="35"/>
    </row>
    <row r="11" s="2" customFormat="1" ht="30" customHeight="1" spans="1:25">
      <c r="A11" s="17" t="s">
        <v>45</v>
      </c>
      <c r="B11" s="22" t="s">
        <v>25</v>
      </c>
      <c r="C11" s="17" t="s">
        <v>46</v>
      </c>
      <c r="D11" s="50" t="s">
        <v>42</v>
      </c>
      <c r="E11" s="50" t="s">
        <v>43</v>
      </c>
      <c r="F11" s="19">
        <v>1500</v>
      </c>
      <c r="G11" s="21">
        <v>39.86</v>
      </c>
      <c r="H11" s="21">
        <v>18000</v>
      </c>
      <c r="I11" s="31">
        <v>5400</v>
      </c>
      <c r="J11" s="28">
        <v>5400</v>
      </c>
      <c r="K11" s="28">
        <v>4500</v>
      </c>
      <c r="L11" s="28">
        <v>2700</v>
      </c>
      <c r="M11" s="28">
        <f t="shared" si="0"/>
        <v>12600</v>
      </c>
      <c r="N11" s="28"/>
      <c r="O11" s="28"/>
      <c r="P11" s="28"/>
      <c r="Q11" s="28"/>
      <c r="R11" s="28"/>
      <c r="S11" s="28">
        <v>18000</v>
      </c>
      <c r="T11" s="28">
        <v>5400</v>
      </c>
      <c r="U11" s="28">
        <v>4500</v>
      </c>
      <c r="V11" s="28">
        <v>2700</v>
      </c>
      <c r="W11" s="28">
        <f t="shared" si="1"/>
        <v>12600</v>
      </c>
      <c r="X11" s="33" t="s">
        <v>44</v>
      </c>
      <c r="Y11" s="35"/>
    </row>
    <row r="12" s="2" customFormat="1" ht="30" customHeight="1" spans="1:25">
      <c r="A12" s="17" t="s">
        <v>47</v>
      </c>
      <c r="B12" s="22" t="s">
        <v>25</v>
      </c>
      <c r="C12" s="17" t="s">
        <v>48</v>
      </c>
      <c r="D12" s="50" t="s">
        <v>42</v>
      </c>
      <c r="E12" s="50" t="s">
        <v>43</v>
      </c>
      <c r="F12" s="19">
        <v>1000</v>
      </c>
      <c r="G12" s="21">
        <v>24.79</v>
      </c>
      <c r="H12" s="21">
        <v>12000</v>
      </c>
      <c r="I12" s="31">
        <v>3600</v>
      </c>
      <c r="J12" s="28">
        <v>3600</v>
      </c>
      <c r="K12" s="28">
        <v>3000</v>
      </c>
      <c r="L12" s="28">
        <v>1800</v>
      </c>
      <c r="M12" s="28">
        <f t="shared" si="0"/>
        <v>8400</v>
      </c>
      <c r="N12" s="28"/>
      <c r="O12" s="28"/>
      <c r="P12" s="28"/>
      <c r="Q12" s="28"/>
      <c r="R12" s="28"/>
      <c r="S12" s="28">
        <v>12000</v>
      </c>
      <c r="T12" s="28">
        <v>3600</v>
      </c>
      <c r="U12" s="28">
        <v>3000</v>
      </c>
      <c r="V12" s="28">
        <v>1800</v>
      </c>
      <c r="W12" s="28">
        <f t="shared" si="1"/>
        <v>8400</v>
      </c>
      <c r="X12" s="33" t="s">
        <v>44</v>
      </c>
      <c r="Y12" s="35"/>
    </row>
    <row r="13" s="2" customFormat="1" ht="30" customHeight="1" spans="1:25">
      <c r="A13" s="17" t="s">
        <v>49</v>
      </c>
      <c r="B13" s="22" t="s">
        <v>25</v>
      </c>
      <c r="C13" s="17" t="s">
        <v>50</v>
      </c>
      <c r="D13" s="50" t="s">
        <v>51</v>
      </c>
      <c r="E13" s="50" t="s">
        <v>52</v>
      </c>
      <c r="F13" s="19">
        <v>1990</v>
      </c>
      <c r="G13" s="21">
        <v>48.65</v>
      </c>
      <c r="H13" s="21">
        <v>23880</v>
      </c>
      <c r="I13" s="31">
        <v>7164</v>
      </c>
      <c r="J13" s="28">
        <v>7164</v>
      </c>
      <c r="K13" s="28">
        <v>5970</v>
      </c>
      <c r="L13" s="28">
        <v>3582</v>
      </c>
      <c r="M13" s="28">
        <f t="shared" si="0"/>
        <v>16716</v>
      </c>
      <c r="N13" s="28"/>
      <c r="O13" s="28"/>
      <c r="P13" s="28"/>
      <c r="Q13" s="28"/>
      <c r="R13" s="28"/>
      <c r="S13" s="28">
        <v>23880</v>
      </c>
      <c r="T13" s="28">
        <v>7164</v>
      </c>
      <c r="U13" s="28">
        <v>5970</v>
      </c>
      <c r="V13" s="28">
        <v>3582</v>
      </c>
      <c r="W13" s="28">
        <f t="shared" si="1"/>
        <v>16716</v>
      </c>
      <c r="X13" s="33" t="s">
        <v>37</v>
      </c>
      <c r="Y13" s="35"/>
    </row>
    <row r="14" s="2" customFormat="1" ht="30" customHeight="1" spans="1:25">
      <c r="A14" s="17" t="s">
        <v>53</v>
      </c>
      <c r="B14" s="22" t="s">
        <v>25</v>
      </c>
      <c r="C14" s="17" t="s">
        <v>54</v>
      </c>
      <c r="D14" s="50" t="s">
        <v>51</v>
      </c>
      <c r="E14" s="50" t="s">
        <v>52</v>
      </c>
      <c r="F14" s="19">
        <v>1500</v>
      </c>
      <c r="G14" s="21">
        <v>36.77</v>
      </c>
      <c r="H14" s="21">
        <v>18000</v>
      </c>
      <c r="I14" s="31">
        <v>5400</v>
      </c>
      <c r="J14" s="28">
        <v>5400</v>
      </c>
      <c r="K14" s="28">
        <v>4500</v>
      </c>
      <c r="L14" s="28">
        <v>2700</v>
      </c>
      <c r="M14" s="28">
        <f t="shared" si="0"/>
        <v>12600</v>
      </c>
      <c r="N14" s="28"/>
      <c r="O14" s="28"/>
      <c r="P14" s="28"/>
      <c r="Q14" s="28"/>
      <c r="R14" s="28"/>
      <c r="S14" s="28">
        <v>18000</v>
      </c>
      <c r="T14" s="28">
        <v>5400</v>
      </c>
      <c r="U14" s="28">
        <v>4500</v>
      </c>
      <c r="V14" s="28">
        <v>2700</v>
      </c>
      <c r="W14" s="28">
        <f t="shared" si="1"/>
        <v>12600</v>
      </c>
      <c r="X14" s="33" t="s">
        <v>55</v>
      </c>
      <c r="Y14" s="35"/>
    </row>
    <row r="15" s="2" customFormat="1" ht="30" customHeight="1" spans="1:25">
      <c r="A15" s="17" t="s">
        <v>56</v>
      </c>
      <c r="B15" s="22" t="s">
        <v>25</v>
      </c>
      <c r="C15" s="17" t="s">
        <v>57</v>
      </c>
      <c r="D15" s="50" t="s">
        <v>51</v>
      </c>
      <c r="E15" s="50" t="s">
        <v>52</v>
      </c>
      <c r="F15" s="19">
        <v>1600</v>
      </c>
      <c r="G15" s="21">
        <v>37.79</v>
      </c>
      <c r="H15" s="21">
        <v>19200</v>
      </c>
      <c r="I15" s="31">
        <v>5760</v>
      </c>
      <c r="J15" s="28">
        <v>5760</v>
      </c>
      <c r="K15" s="28">
        <v>4800</v>
      </c>
      <c r="L15" s="28">
        <v>2880</v>
      </c>
      <c r="M15" s="28">
        <f t="shared" si="0"/>
        <v>13440</v>
      </c>
      <c r="N15" s="28"/>
      <c r="O15" s="28"/>
      <c r="P15" s="28"/>
      <c r="Q15" s="28"/>
      <c r="R15" s="28"/>
      <c r="S15" s="28">
        <v>19200</v>
      </c>
      <c r="T15" s="28">
        <v>5760</v>
      </c>
      <c r="U15" s="28">
        <v>4800</v>
      </c>
      <c r="V15" s="28">
        <v>2880</v>
      </c>
      <c r="W15" s="28">
        <f t="shared" si="1"/>
        <v>13440</v>
      </c>
      <c r="X15" s="33" t="s">
        <v>58</v>
      </c>
      <c r="Y15" s="35"/>
    </row>
    <row r="16" s="2" customFormat="1" ht="30" customHeight="1" spans="1:25">
      <c r="A16" s="17" t="s">
        <v>59</v>
      </c>
      <c r="B16" s="22" t="s">
        <v>25</v>
      </c>
      <c r="C16" s="17" t="s">
        <v>50</v>
      </c>
      <c r="D16" s="50" t="s">
        <v>51</v>
      </c>
      <c r="E16" s="50" t="s">
        <v>52</v>
      </c>
      <c r="F16" s="19">
        <v>1000</v>
      </c>
      <c r="G16" s="21">
        <v>23.07</v>
      </c>
      <c r="H16" s="21">
        <v>12000</v>
      </c>
      <c r="I16" s="31">
        <v>3600</v>
      </c>
      <c r="J16" s="28">
        <v>3600</v>
      </c>
      <c r="K16" s="28">
        <v>3000</v>
      </c>
      <c r="L16" s="28">
        <v>1800</v>
      </c>
      <c r="M16" s="28">
        <f t="shared" si="0"/>
        <v>8400</v>
      </c>
      <c r="N16" s="28"/>
      <c r="O16" s="28"/>
      <c r="P16" s="28"/>
      <c r="Q16" s="28"/>
      <c r="R16" s="28"/>
      <c r="S16" s="28">
        <v>12000</v>
      </c>
      <c r="T16" s="28">
        <v>3600</v>
      </c>
      <c r="U16" s="28">
        <v>3000</v>
      </c>
      <c r="V16" s="28">
        <v>1800</v>
      </c>
      <c r="W16" s="28">
        <f t="shared" si="1"/>
        <v>8400</v>
      </c>
      <c r="X16" s="33" t="s">
        <v>60</v>
      </c>
      <c r="Y16" s="35"/>
    </row>
    <row r="17" s="2" customFormat="1" ht="30" customHeight="1" spans="1:25">
      <c r="A17" s="17" t="s">
        <v>61</v>
      </c>
      <c r="B17" s="22" t="s">
        <v>25</v>
      </c>
      <c r="C17" s="17" t="s">
        <v>54</v>
      </c>
      <c r="D17" s="50" t="s">
        <v>51</v>
      </c>
      <c r="E17" s="50" t="s">
        <v>52</v>
      </c>
      <c r="F17" s="19">
        <v>1650</v>
      </c>
      <c r="G17" s="21">
        <v>38.47</v>
      </c>
      <c r="H17" s="21">
        <v>19800</v>
      </c>
      <c r="I17" s="31">
        <v>5940</v>
      </c>
      <c r="J17" s="28">
        <v>5940</v>
      </c>
      <c r="K17" s="28">
        <v>4950</v>
      </c>
      <c r="L17" s="28">
        <v>2970</v>
      </c>
      <c r="M17" s="28">
        <f t="shared" si="0"/>
        <v>13860</v>
      </c>
      <c r="N17" s="28"/>
      <c r="O17" s="28"/>
      <c r="P17" s="28"/>
      <c r="Q17" s="28"/>
      <c r="R17" s="28"/>
      <c r="S17" s="28">
        <v>19800</v>
      </c>
      <c r="T17" s="28">
        <v>5940</v>
      </c>
      <c r="U17" s="28">
        <v>4950</v>
      </c>
      <c r="V17" s="28">
        <v>2970</v>
      </c>
      <c r="W17" s="28">
        <f t="shared" si="1"/>
        <v>13860</v>
      </c>
      <c r="X17" s="33" t="s">
        <v>55</v>
      </c>
      <c r="Y17" s="35"/>
    </row>
    <row r="18" s="2" customFormat="1" ht="30" customHeight="1" spans="1:25">
      <c r="A18" s="17" t="s">
        <v>62</v>
      </c>
      <c r="B18" s="22" t="s">
        <v>25</v>
      </c>
      <c r="C18" s="17" t="s">
        <v>63</v>
      </c>
      <c r="D18" s="50" t="s">
        <v>64</v>
      </c>
      <c r="E18" s="50" t="s">
        <v>65</v>
      </c>
      <c r="F18" s="19">
        <v>1800</v>
      </c>
      <c r="G18" s="21">
        <v>42.02</v>
      </c>
      <c r="H18" s="21">
        <v>21600</v>
      </c>
      <c r="I18" s="31">
        <v>6480</v>
      </c>
      <c r="J18" s="28">
        <v>6480</v>
      </c>
      <c r="K18" s="28">
        <v>5400</v>
      </c>
      <c r="L18" s="28">
        <v>3240</v>
      </c>
      <c r="M18" s="28">
        <f t="shared" si="0"/>
        <v>15120</v>
      </c>
      <c r="N18" s="28"/>
      <c r="O18" s="28"/>
      <c r="P18" s="28"/>
      <c r="Q18" s="28"/>
      <c r="R18" s="28"/>
      <c r="S18" s="28">
        <v>21600</v>
      </c>
      <c r="T18" s="28">
        <v>6480</v>
      </c>
      <c r="U18" s="28">
        <v>5400</v>
      </c>
      <c r="V18" s="28">
        <v>3240</v>
      </c>
      <c r="W18" s="28">
        <f t="shared" si="1"/>
        <v>15120</v>
      </c>
      <c r="X18" s="33" t="s">
        <v>44</v>
      </c>
      <c r="Y18" s="35"/>
    </row>
    <row r="19" s="2" customFormat="1" ht="30" customHeight="1" spans="1:25">
      <c r="A19" s="17" t="s">
        <v>66</v>
      </c>
      <c r="B19" s="22" t="s">
        <v>25</v>
      </c>
      <c r="C19" s="17" t="s">
        <v>67</v>
      </c>
      <c r="D19" s="50" t="s">
        <v>68</v>
      </c>
      <c r="E19" s="50" t="s">
        <v>69</v>
      </c>
      <c r="F19" s="19">
        <v>2550</v>
      </c>
      <c r="G19" s="21">
        <v>58.54</v>
      </c>
      <c r="H19" s="21">
        <v>30600</v>
      </c>
      <c r="I19" s="31">
        <v>9180</v>
      </c>
      <c r="J19" s="28">
        <v>9180</v>
      </c>
      <c r="K19" s="28">
        <v>7650</v>
      </c>
      <c r="L19" s="28">
        <v>4590</v>
      </c>
      <c r="M19" s="28">
        <f t="shared" si="0"/>
        <v>21420</v>
      </c>
      <c r="N19" s="28"/>
      <c r="O19" s="28"/>
      <c r="P19" s="28"/>
      <c r="Q19" s="28"/>
      <c r="R19" s="28"/>
      <c r="S19" s="28">
        <v>30600</v>
      </c>
      <c r="T19" s="28">
        <v>9180</v>
      </c>
      <c r="U19" s="28">
        <v>7650</v>
      </c>
      <c r="V19" s="28">
        <v>4590</v>
      </c>
      <c r="W19" s="28">
        <f t="shared" si="1"/>
        <v>21420</v>
      </c>
      <c r="X19" s="33" t="s">
        <v>70</v>
      </c>
      <c r="Y19" s="35"/>
    </row>
    <row r="20" s="2" customFormat="1" ht="30" customHeight="1" spans="1:25">
      <c r="A20" s="17" t="s">
        <v>71</v>
      </c>
      <c r="B20" s="22" t="s">
        <v>25</v>
      </c>
      <c r="C20" s="17" t="s">
        <v>72</v>
      </c>
      <c r="D20" s="50" t="s">
        <v>68</v>
      </c>
      <c r="E20" s="50" t="s">
        <v>69</v>
      </c>
      <c r="F20" s="19">
        <v>1800</v>
      </c>
      <c r="G20" s="21">
        <v>41.54</v>
      </c>
      <c r="H20" s="21">
        <v>21600</v>
      </c>
      <c r="I20" s="31">
        <v>6480</v>
      </c>
      <c r="J20" s="28">
        <v>6480</v>
      </c>
      <c r="K20" s="28">
        <v>5400</v>
      </c>
      <c r="L20" s="28">
        <v>3240</v>
      </c>
      <c r="M20" s="28">
        <f t="shared" si="0"/>
        <v>15120</v>
      </c>
      <c r="N20" s="28"/>
      <c r="O20" s="28"/>
      <c r="P20" s="28"/>
      <c r="Q20" s="28"/>
      <c r="R20" s="28"/>
      <c r="S20" s="28">
        <v>21600</v>
      </c>
      <c r="T20" s="28">
        <v>6480</v>
      </c>
      <c r="U20" s="28">
        <v>5400</v>
      </c>
      <c r="V20" s="28">
        <v>3240</v>
      </c>
      <c r="W20" s="28">
        <f t="shared" si="1"/>
        <v>15120</v>
      </c>
      <c r="X20" s="33" t="s">
        <v>70</v>
      </c>
      <c r="Y20" s="35"/>
    </row>
    <row r="21" s="2" customFormat="1" ht="30" customHeight="1" spans="1:25">
      <c r="A21" s="17" t="s">
        <v>73</v>
      </c>
      <c r="B21" s="22" t="s">
        <v>25</v>
      </c>
      <c r="C21" s="17" t="s">
        <v>74</v>
      </c>
      <c r="D21" s="50" t="s">
        <v>75</v>
      </c>
      <c r="E21" s="50" t="s">
        <v>76</v>
      </c>
      <c r="F21" s="19">
        <v>900</v>
      </c>
      <c r="G21" s="21">
        <v>21.29</v>
      </c>
      <c r="H21" s="21">
        <v>10800</v>
      </c>
      <c r="I21" s="31">
        <v>3240</v>
      </c>
      <c r="J21" s="28">
        <v>3240</v>
      </c>
      <c r="K21" s="28">
        <v>2700</v>
      </c>
      <c r="L21" s="28">
        <v>1620</v>
      </c>
      <c r="M21" s="28">
        <f t="shared" si="0"/>
        <v>7560</v>
      </c>
      <c r="N21" s="28"/>
      <c r="O21" s="28"/>
      <c r="P21" s="28"/>
      <c r="Q21" s="28"/>
      <c r="R21" s="28"/>
      <c r="S21" s="28">
        <v>10800</v>
      </c>
      <c r="T21" s="28">
        <v>3240</v>
      </c>
      <c r="U21" s="28">
        <v>2700</v>
      </c>
      <c r="V21" s="28">
        <v>1620</v>
      </c>
      <c r="W21" s="28">
        <f t="shared" si="1"/>
        <v>7560</v>
      </c>
      <c r="X21" s="33" t="s">
        <v>77</v>
      </c>
      <c r="Y21" s="35"/>
    </row>
    <row r="22" s="2" customFormat="1" ht="30" customHeight="1" spans="1:25">
      <c r="A22" s="17" t="s">
        <v>78</v>
      </c>
      <c r="B22" s="22" t="s">
        <v>25</v>
      </c>
      <c r="C22" s="17" t="s">
        <v>74</v>
      </c>
      <c r="D22" s="50" t="s">
        <v>75</v>
      </c>
      <c r="E22" s="50" t="s">
        <v>76</v>
      </c>
      <c r="F22" s="19">
        <v>1000</v>
      </c>
      <c r="G22" s="21">
        <v>25.79</v>
      </c>
      <c r="H22" s="21">
        <v>12000</v>
      </c>
      <c r="I22" s="31">
        <v>3600</v>
      </c>
      <c r="J22" s="28">
        <v>3600</v>
      </c>
      <c r="K22" s="28">
        <v>3000</v>
      </c>
      <c r="L22" s="28">
        <v>1800</v>
      </c>
      <c r="M22" s="28">
        <f t="shared" si="0"/>
        <v>8400</v>
      </c>
      <c r="N22" s="28"/>
      <c r="O22" s="28"/>
      <c r="P22" s="28"/>
      <c r="Q22" s="28"/>
      <c r="R22" s="28"/>
      <c r="S22" s="28">
        <v>12000</v>
      </c>
      <c r="T22" s="28">
        <v>3600</v>
      </c>
      <c r="U22" s="28">
        <v>3000</v>
      </c>
      <c r="V22" s="28">
        <v>1800</v>
      </c>
      <c r="W22" s="28">
        <f t="shared" si="1"/>
        <v>8400</v>
      </c>
      <c r="X22" s="33" t="s">
        <v>77</v>
      </c>
      <c r="Y22" s="35"/>
    </row>
    <row r="23" s="2" customFormat="1" ht="30" customHeight="1" spans="1:25">
      <c r="A23" s="17" t="s">
        <v>79</v>
      </c>
      <c r="B23" s="22" t="s">
        <v>25</v>
      </c>
      <c r="C23" s="17" t="s">
        <v>80</v>
      </c>
      <c r="D23" s="50" t="s">
        <v>81</v>
      </c>
      <c r="E23" s="50" t="s">
        <v>82</v>
      </c>
      <c r="F23" s="19">
        <v>2200</v>
      </c>
      <c r="G23" s="21">
        <v>52.75</v>
      </c>
      <c r="H23" s="21">
        <v>26400</v>
      </c>
      <c r="I23" s="31">
        <v>7920</v>
      </c>
      <c r="J23" s="28">
        <v>7920</v>
      </c>
      <c r="K23" s="28">
        <v>6600</v>
      </c>
      <c r="L23" s="28">
        <v>3960</v>
      </c>
      <c r="M23" s="28">
        <f t="shared" si="0"/>
        <v>18480</v>
      </c>
      <c r="N23" s="28"/>
      <c r="O23" s="28"/>
      <c r="P23" s="28"/>
      <c r="Q23" s="28"/>
      <c r="R23" s="28"/>
      <c r="S23" s="28">
        <v>26400</v>
      </c>
      <c r="T23" s="28">
        <v>7920</v>
      </c>
      <c r="U23" s="28">
        <v>6600</v>
      </c>
      <c r="V23" s="28">
        <v>3960</v>
      </c>
      <c r="W23" s="28">
        <f t="shared" si="1"/>
        <v>18480</v>
      </c>
      <c r="X23" s="33" t="s">
        <v>70</v>
      </c>
      <c r="Y23" s="35"/>
    </row>
    <row r="24" s="2" customFormat="1" ht="30" customHeight="1" spans="1:25">
      <c r="A24" s="17" t="s">
        <v>83</v>
      </c>
      <c r="B24" s="22" t="s">
        <v>25</v>
      </c>
      <c r="C24" s="17" t="s">
        <v>84</v>
      </c>
      <c r="D24" s="50" t="s">
        <v>75</v>
      </c>
      <c r="E24" s="50" t="s">
        <v>76</v>
      </c>
      <c r="F24" s="19">
        <v>1400</v>
      </c>
      <c r="G24" s="21">
        <v>32.14</v>
      </c>
      <c r="H24" s="21">
        <v>16800</v>
      </c>
      <c r="I24" s="31">
        <v>5040</v>
      </c>
      <c r="J24" s="28">
        <v>5040</v>
      </c>
      <c r="K24" s="28">
        <v>4200</v>
      </c>
      <c r="L24" s="28">
        <v>2520</v>
      </c>
      <c r="M24" s="28">
        <f t="shared" si="0"/>
        <v>11760</v>
      </c>
      <c r="N24" s="28"/>
      <c r="O24" s="28"/>
      <c r="P24" s="28"/>
      <c r="Q24" s="28"/>
      <c r="R24" s="28"/>
      <c r="S24" s="28">
        <v>16800</v>
      </c>
      <c r="T24" s="28">
        <v>5040</v>
      </c>
      <c r="U24" s="28">
        <v>4200</v>
      </c>
      <c r="V24" s="28">
        <v>2520</v>
      </c>
      <c r="W24" s="28">
        <f t="shared" si="1"/>
        <v>11760</v>
      </c>
      <c r="X24" s="33" t="s">
        <v>77</v>
      </c>
      <c r="Y24" s="35"/>
    </row>
    <row r="25" s="2" customFormat="1" ht="30" customHeight="1" spans="1:25">
      <c r="A25" s="17" t="s">
        <v>85</v>
      </c>
      <c r="B25" s="22" t="s">
        <v>25</v>
      </c>
      <c r="C25" s="17" t="s">
        <v>86</v>
      </c>
      <c r="D25" s="50" t="s">
        <v>75</v>
      </c>
      <c r="E25" s="50" t="s">
        <v>76</v>
      </c>
      <c r="F25" s="19">
        <v>1100</v>
      </c>
      <c r="G25" s="21">
        <v>25.19</v>
      </c>
      <c r="H25" s="21">
        <v>13200</v>
      </c>
      <c r="I25" s="31">
        <v>3960</v>
      </c>
      <c r="J25" s="28">
        <v>3960</v>
      </c>
      <c r="K25" s="28">
        <v>3300</v>
      </c>
      <c r="L25" s="28">
        <v>1980</v>
      </c>
      <c r="M25" s="28">
        <f t="shared" si="0"/>
        <v>9240</v>
      </c>
      <c r="N25" s="28"/>
      <c r="O25" s="28"/>
      <c r="P25" s="28"/>
      <c r="Q25" s="28"/>
      <c r="R25" s="28"/>
      <c r="S25" s="28">
        <v>13200</v>
      </c>
      <c r="T25" s="28">
        <v>3960</v>
      </c>
      <c r="U25" s="28">
        <v>3300</v>
      </c>
      <c r="V25" s="28">
        <v>1980</v>
      </c>
      <c r="W25" s="28">
        <f t="shared" si="1"/>
        <v>9240</v>
      </c>
      <c r="X25" s="33" t="s">
        <v>77</v>
      </c>
      <c r="Y25" s="35"/>
    </row>
    <row r="26" s="2" customFormat="1" ht="30" customHeight="1" spans="1:25">
      <c r="A26" s="17" t="s">
        <v>87</v>
      </c>
      <c r="B26" s="22" t="s">
        <v>25</v>
      </c>
      <c r="C26" s="17" t="s">
        <v>88</v>
      </c>
      <c r="D26" s="50" t="s">
        <v>89</v>
      </c>
      <c r="E26" s="50" t="s">
        <v>90</v>
      </c>
      <c r="F26" s="19">
        <v>1700</v>
      </c>
      <c r="G26" s="21">
        <v>39.35</v>
      </c>
      <c r="H26" s="21">
        <v>20400</v>
      </c>
      <c r="I26" s="31">
        <v>6120</v>
      </c>
      <c r="J26" s="28">
        <v>6120</v>
      </c>
      <c r="K26" s="28">
        <v>5100</v>
      </c>
      <c r="L26" s="28">
        <v>3060</v>
      </c>
      <c r="M26" s="28">
        <f t="shared" si="0"/>
        <v>14280</v>
      </c>
      <c r="N26" s="28"/>
      <c r="O26" s="28"/>
      <c r="P26" s="28"/>
      <c r="Q26" s="28"/>
      <c r="R26" s="28"/>
      <c r="S26" s="28">
        <v>20400</v>
      </c>
      <c r="T26" s="28">
        <v>6120</v>
      </c>
      <c r="U26" s="28">
        <v>5100</v>
      </c>
      <c r="V26" s="28">
        <v>3060</v>
      </c>
      <c r="W26" s="28">
        <f t="shared" si="1"/>
        <v>14280</v>
      </c>
      <c r="X26" s="33" t="s">
        <v>91</v>
      </c>
      <c r="Y26" s="35"/>
    </row>
    <row r="27" s="2" customFormat="1" ht="30" customHeight="1" spans="1:25">
      <c r="A27" s="17" t="s">
        <v>92</v>
      </c>
      <c r="B27" s="22" t="s">
        <v>25</v>
      </c>
      <c r="C27" s="17" t="s">
        <v>93</v>
      </c>
      <c r="D27" s="50" t="s">
        <v>89</v>
      </c>
      <c r="E27" s="50" t="s">
        <v>90</v>
      </c>
      <c r="F27" s="19">
        <v>1650</v>
      </c>
      <c r="G27" s="21">
        <v>38.59</v>
      </c>
      <c r="H27" s="21">
        <v>19800</v>
      </c>
      <c r="I27" s="31">
        <v>5940</v>
      </c>
      <c r="J27" s="28">
        <v>5940</v>
      </c>
      <c r="K27" s="28">
        <v>4950</v>
      </c>
      <c r="L27" s="28">
        <v>2970</v>
      </c>
      <c r="M27" s="28">
        <f t="shared" si="0"/>
        <v>13860</v>
      </c>
      <c r="N27" s="28"/>
      <c r="O27" s="28"/>
      <c r="P27" s="28"/>
      <c r="Q27" s="28"/>
      <c r="R27" s="28"/>
      <c r="S27" s="28">
        <v>19800</v>
      </c>
      <c r="T27" s="28">
        <v>5940</v>
      </c>
      <c r="U27" s="28">
        <v>4950</v>
      </c>
      <c r="V27" s="28">
        <v>2970</v>
      </c>
      <c r="W27" s="28">
        <f t="shared" si="1"/>
        <v>13860</v>
      </c>
      <c r="X27" s="33" t="s">
        <v>94</v>
      </c>
      <c r="Y27" s="35"/>
    </row>
    <row r="28" s="2" customFormat="1" ht="30" customHeight="1" spans="1:25">
      <c r="A28" s="17" t="s">
        <v>95</v>
      </c>
      <c r="B28" s="22" t="s">
        <v>25</v>
      </c>
      <c r="C28" s="17" t="s">
        <v>96</v>
      </c>
      <c r="D28" s="50" t="s">
        <v>97</v>
      </c>
      <c r="E28" s="50" t="s">
        <v>98</v>
      </c>
      <c r="F28" s="19">
        <v>1000</v>
      </c>
      <c r="G28" s="21">
        <v>23.07</v>
      </c>
      <c r="H28" s="21">
        <v>12000</v>
      </c>
      <c r="I28" s="31">
        <v>3600</v>
      </c>
      <c r="J28" s="28">
        <v>3600</v>
      </c>
      <c r="K28" s="28">
        <v>3000</v>
      </c>
      <c r="L28" s="28">
        <v>1800</v>
      </c>
      <c r="M28" s="28">
        <f t="shared" si="0"/>
        <v>8400</v>
      </c>
      <c r="N28" s="28"/>
      <c r="O28" s="28"/>
      <c r="P28" s="28"/>
      <c r="Q28" s="28"/>
      <c r="R28" s="28"/>
      <c r="S28" s="28">
        <v>12000</v>
      </c>
      <c r="T28" s="28">
        <v>3600</v>
      </c>
      <c r="U28" s="28">
        <v>3000</v>
      </c>
      <c r="V28" s="28">
        <v>1800</v>
      </c>
      <c r="W28" s="28">
        <f t="shared" si="1"/>
        <v>8400</v>
      </c>
      <c r="X28" s="33" t="s">
        <v>70</v>
      </c>
      <c r="Y28" s="35"/>
    </row>
    <row r="29" s="2" customFormat="1" ht="30" customHeight="1" spans="1:25">
      <c r="A29" s="17" t="s">
        <v>99</v>
      </c>
      <c r="B29" s="22" t="s">
        <v>25</v>
      </c>
      <c r="C29" s="17" t="s">
        <v>100</v>
      </c>
      <c r="D29" s="50" t="s">
        <v>101</v>
      </c>
      <c r="E29" s="50" t="s">
        <v>102</v>
      </c>
      <c r="F29" s="19">
        <v>700</v>
      </c>
      <c r="G29" s="21">
        <v>14.8</v>
      </c>
      <c r="H29" s="21">
        <v>8400</v>
      </c>
      <c r="I29" s="31">
        <v>2520</v>
      </c>
      <c r="J29" s="28">
        <v>2520</v>
      </c>
      <c r="K29" s="28">
        <v>2100</v>
      </c>
      <c r="L29" s="28">
        <v>1260</v>
      </c>
      <c r="M29" s="28">
        <f t="shared" si="0"/>
        <v>5880</v>
      </c>
      <c r="N29" s="28"/>
      <c r="O29" s="28"/>
      <c r="P29" s="28"/>
      <c r="Q29" s="28"/>
      <c r="R29" s="28"/>
      <c r="S29" s="28">
        <v>8400</v>
      </c>
      <c r="T29" s="28">
        <v>2520</v>
      </c>
      <c r="U29" s="28">
        <v>2100</v>
      </c>
      <c r="V29" s="28">
        <v>1260</v>
      </c>
      <c r="W29" s="28">
        <f t="shared" si="1"/>
        <v>5880</v>
      </c>
      <c r="X29" s="33" t="s">
        <v>103</v>
      </c>
      <c r="Y29" s="35"/>
    </row>
    <row r="30" s="2" customFormat="1" ht="30" customHeight="1" spans="1:25">
      <c r="A30" s="17" t="s">
        <v>104</v>
      </c>
      <c r="B30" s="22" t="s">
        <v>25</v>
      </c>
      <c r="C30" s="17" t="s">
        <v>105</v>
      </c>
      <c r="D30" s="50" t="s">
        <v>89</v>
      </c>
      <c r="E30" s="50" t="s">
        <v>90</v>
      </c>
      <c r="F30" s="19">
        <v>1400</v>
      </c>
      <c r="G30" s="21">
        <v>35.79</v>
      </c>
      <c r="H30" s="21">
        <v>16800</v>
      </c>
      <c r="I30" s="31">
        <v>5040</v>
      </c>
      <c r="J30" s="28">
        <v>5040</v>
      </c>
      <c r="K30" s="28">
        <v>4200</v>
      </c>
      <c r="L30" s="28">
        <v>2520</v>
      </c>
      <c r="M30" s="28">
        <f t="shared" si="0"/>
        <v>11760</v>
      </c>
      <c r="N30" s="28"/>
      <c r="O30" s="28"/>
      <c r="P30" s="28"/>
      <c r="Q30" s="28"/>
      <c r="R30" s="28"/>
      <c r="S30" s="28">
        <v>16800</v>
      </c>
      <c r="T30" s="28">
        <v>5040</v>
      </c>
      <c r="U30" s="28">
        <v>4200</v>
      </c>
      <c r="V30" s="28">
        <v>2520</v>
      </c>
      <c r="W30" s="28">
        <f t="shared" si="1"/>
        <v>11760</v>
      </c>
      <c r="X30" s="33" t="s">
        <v>106</v>
      </c>
      <c r="Y30" s="35"/>
    </row>
    <row r="31" s="2" customFormat="1" ht="30" customHeight="1" spans="1:25">
      <c r="A31" s="17" t="s">
        <v>107</v>
      </c>
      <c r="B31" s="22" t="s">
        <v>25</v>
      </c>
      <c r="C31" s="17" t="s">
        <v>108</v>
      </c>
      <c r="D31" s="50" t="s">
        <v>97</v>
      </c>
      <c r="E31" s="50" t="s">
        <v>98</v>
      </c>
      <c r="F31" s="19">
        <v>1650</v>
      </c>
      <c r="G31" s="21">
        <v>38.17</v>
      </c>
      <c r="H31" s="21">
        <v>19800</v>
      </c>
      <c r="I31" s="31">
        <v>5940</v>
      </c>
      <c r="J31" s="28">
        <v>5940</v>
      </c>
      <c r="K31" s="28">
        <v>4950</v>
      </c>
      <c r="L31" s="28">
        <v>2970</v>
      </c>
      <c r="M31" s="28">
        <f t="shared" si="0"/>
        <v>13860</v>
      </c>
      <c r="N31" s="28"/>
      <c r="O31" s="28"/>
      <c r="P31" s="28"/>
      <c r="Q31" s="28"/>
      <c r="R31" s="28"/>
      <c r="S31" s="28">
        <v>19800</v>
      </c>
      <c r="T31" s="28">
        <v>5940</v>
      </c>
      <c r="U31" s="28">
        <v>4950</v>
      </c>
      <c r="V31" s="28">
        <v>2970</v>
      </c>
      <c r="W31" s="28">
        <f t="shared" si="1"/>
        <v>13860</v>
      </c>
      <c r="X31" s="33" t="s">
        <v>70</v>
      </c>
      <c r="Y31" s="35"/>
    </row>
    <row r="32" s="2" customFormat="1" ht="30" customHeight="1" spans="1:25">
      <c r="A32" s="17" t="s">
        <v>109</v>
      </c>
      <c r="B32" s="22" t="s">
        <v>25</v>
      </c>
      <c r="C32" s="17" t="s">
        <v>110</v>
      </c>
      <c r="D32" s="50" t="s">
        <v>97</v>
      </c>
      <c r="E32" s="50" t="s">
        <v>98</v>
      </c>
      <c r="F32" s="19">
        <v>1150</v>
      </c>
      <c r="G32" s="21">
        <v>27.07</v>
      </c>
      <c r="H32" s="21">
        <v>13800</v>
      </c>
      <c r="I32" s="31">
        <v>4140</v>
      </c>
      <c r="J32" s="28">
        <v>4140</v>
      </c>
      <c r="K32" s="28">
        <v>3450</v>
      </c>
      <c r="L32" s="28">
        <v>2070</v>
      </c>
      <c r="M32" s="28">
        <f t="shared" si="0"/>
        <v>9660</v>
      </c>
      <c r="N32" s="28"/>
      <c r="O32" s="28"/>
      <c r="P32" s="28"/>
      <c r="Q32" s="28"/>
      <c r="R32" s="28"/>
      <c r="S32" s="28">
        <v>13800</v>
      </c>
      <c r="T32" s="28">
        <v>4140</v>
      </c>
      <c r="U32" s="28">
        <v>3450</v>
      </c>
      <c r="V32" s="28">
        <v>2070</v>
      </c>
      <c r="W32" s="28">
        <f t="shared" si="1"/>
        <v>9660</v>
      </c>
      <c r="X32" s="33" t="s">
        <v>70</v>
      </c>
      <c r="Y32" s="35"/>
    </row>
    <row r="33" s="2" customFormat="1" ht="30" customHeight="1" spans="1:25">
      <c r="A33" s="17" t="s">
        <v>111</v>
      </c>
      <c r="B33" s="22" t="s">
        <v>25</v>
      </c>
      <c r="C33" s="17" t="s">
        <v>80</v>
      </c>
      <c r="D33" s="50" t="s">
        <v>97</v>
      </c>
      <c r="E33" s="50" t="s">
        <v>98</v>
      </c>
      <c r="F33" s="19">
        <v>1600</v>
      </c>
      <c r="G33" s="21">
        <v>37.26</v>
      </c>
      <c r="H33" s="21">
        <v>19200</v>
      </c>
      <c r="I33" s="31">
        <v>5760</v>
      </c>
      <c r="J33" s="28">
        <v>5760</v>
      </c>
      <c r="K33" s="28">
        <v>4800</v>
      </c>
      <c r="L33" s="28">
        <v>2880</v>
      </c>
      <c r="M33" s="28">
        <f t="shared" si="0"/>
        <v>13440</v>
      </c>
      <c r="N33" s="28"/>
      <c r="O33" s="28"/>
      <c r="P33" s="28"/>
      <c r="Q33" s="28"/>
      <c r="R33" s="28"/>
      <c r="S33" s="28">
        <v>19200</v>
      </c>
      <c r="T33" s="28">
        <v>5760</v>
      </c>
      <c r="U33" s="28">
        <v>4800</v>
      </c>
      <c r="V33" s="28">
        <v>2880</v>
      </c>
      <c r="W33" s="28">
        <f t="shared" si="1"/>
        <v>13440</v>
      </c>
      <c r="X33" s="33" t="s">
        <v>70</v>
      </c>
      <c r="Y33" s="35"/>
    </row>
    <row r="34" s="2" customFormat="1" ht="30" customHeight="1" spans="1:25">
      <c r="A34" s="17" t="s">
        <v>112</v>
      </c>
      <c r="B34" s="22" t="s">
        <v>25</v>
      </c>
      <c r="C34" s="17" t="s">
        <v>105</v>
      </c>
      <c r="D34" s="50" t="s">
        <v>89</v>
      </c>
      <c r="E34" s="50" t="s">
        <v>90</v>
      </c>
      <c r="F34" s="19">
        <v>500</v>
      </c>
      <c r="G34" s="21">
        <v>14.52</v>
      </c>
      <c r="H34" s="21">
        <v>6000</v>
      </c>
      <c r="I34" s="31">
        <v>1800</v>
      </c>
      <c r="J34" s="28">
        <v>1800</v>
      </c>
      <c r="K34" s="28">
        <v>1500</v>
      </c>
      <c r="L34" s="28">
        <v>900</v>
      </c>
      <c r="M34" s="28">
        <f t="shared" si="0"/>
        <v>4200</v>
      </c>
      <c r="N34" s="28"/>
      <c r="O34" s="28"/>
      <c r="P34" s="28"/>
      <c r="Q34" s="28"/>
      <c r="R34" s="28"/>
      <c r="S34" s="28">
        <v>6000</v>
      </c>
      <c r="T34" s="28">
        <v>1800</v>
      </c>
      <c r="U34" s="28">
        <v>1500</v>
      </c>
      <c r="V34" s="28">
        <v>900</v>
      </c>
      <c r="W34" s="28">
        <f t="shared" si="1"/>
        <v>4200</v>
      </c>
      <c r="X34" s="33" t="s">
        <v>106</v>
      </c>
      <c r="Y34" s="35"/>
    </row>
    <row r="35" s="2" customFormat="1" ht="30" customHeight="1" spans="1:25">
      <c r="A35" s="17" t="s">
        <v>113</v>
      </c>
      <c r="B35" s="22" t="s">
        <v>25</v>
      </c>
      <c r="C35" s="17" t="s">
        <v>114</v>
      </c>
      <c r="D35" s="50" t="s">
        <v>115</v>
      </c>
      <c r="E35" s="50" t="s">
        <v>116</v>
      </c>
      <c r="F35" s="19">
        <v>1100</v>
      </c>
      <c r="G35" s="21">
        <v>26.13</v>
      </c>
      <c r="H35" s="21">
        <v>13200</v>
      </c>
      <c r="I35" s="31">
        <v>3960</v>
      </c>
      <c r="J35" s="28">
        <v>3960</v>
      </c>
      <c r="K35" s="28">
        <v>3300</v>
      </c>
      <c r="L35" s="28">
        <v>1980</v>
      </c>
      <c r="M35" s="28">
        <f t="shared" si="0"/>
        <v>9240</v>
      </c>
      <c r="N35" s="28"/>
      <c r="O35" s="28"/>
      <c r="P35" s="28"/>
      <c r="Q35" s="28"/>
      <c r="R35" s="28"/>
      <c r="S35" s="28">
        <v>13200</v>
      </c>
      <c r="T35" s="28">
        <v>3960</v>
      </c>
      <c r="U35" s="28">
        <v>3300</v>
      </c>
      <c r="V35" s="28">
        <v>1980</v>
      </c>
      <c r="W35" s="28">
        <f t="shared" si="1"/>
        <v>9240</v>
      </c>
      <c r="X35" s="33" t="s">
        <v>117</v>
      </c>
      <c r="Y35" s="35"/>
    </row>
    <row r="36" s="2" customFormat="1" ht="30" customHeight="1" spans="1:25">
      <c r="A36" s="17" t="s">
        <v>118</v>
      </c>
      <c r="B36" s="22" t="s">
        <v>25</v>
      </c>
      <c r="C36" s="17" t="s">
        <v>119</v>
      </c>
      <c r="D36" s="50" t="s">
        <v>115</v>
      </c>
      <c r="E36" s="50" t="s">
        <v>116</v>
      </c>
      <c r="F36" s="19">
        <v>1100</v>
      </c>
      <c r="G36" s="21">
        <v>25.91</v>
      </c>
      <c r="H36" s="21">
        <v>13200</v>
      </c>
      <c r="I36" s="31">
        <v>3960</v>
      </c>
      <c r="J36" s="28">
        <v>3960</v>
      </c>
      <c r="K36" s="28">
        <v>3300</v>
      </c>
      <c r="L36" s="28">
        <v>1980</v>
      </c>
      <c r="M36" s="28">
        <f t="shared" si="0"/>
        <v>9240</v>
      </c>
      <c r="N36" s="28"/>
      <c r="O36" s="28"/>
      <c r="P36" s="28"/>
      <c r="Q36" s="28"/>
      <c r="R36" s="28"/>
      <c r="S36" s="28">
        <v>13200</v>
      </c>
      <c r="T36" s="28">
        <v>3960</v>
      </c>
      <c r="U36" s="28">
        <v>3300</v>
      </c>
      <c r="V36" s="28">
        <v>1980</v>
      </c>
      <c r="W36" s="28">
        <f t="shared" si="1"/>
        <v>9240</v>
      </c>
      <c r="X36" s="33" t="s">
        <v>117</v>
      </c>
      <c r="Y36" s="35"/>
    </row>
    <row r="37" s="2" customFormat="1" ht="30" customHeight="1" spans="1:25">
      <c r="A37" s="17" t="s">
        <v>120</v>
      </c>
      <c r="B37" s="22" t="s">
        <v>25</v>
      </c>
      <c r="C37" s="17" t="s">
        <v>114</v>
      </c>
      <c r="D37" s="50" t="s">
        <v>115</v>
      </c>
      <c r="E37" s="50" t="s">
        <v>116</v>
      </c>
      <c r="F37" s="19">
        <v>1300</v>
      </c>
      <c r="G37" s="21">
        <v>30.06</v>
      </c>
      <c r="H37" s="21">
        <v>15600</v>
      </c>
      <c r="I37" s="31">
        <v>4680</v>
      </c>
      <c r="J37" s="28">
        <v>4680</v>
      </c>
      <c r="K37" s="28">
        <v>3900</v>
      </c>
      <c r="L37" s="28">
        <v>2340</v>
      </c>
      <c r="M37" s="28">
        <f t="shared" si="0"/>
        <v>10920</v>
      </c>
      <c r="N37" s="28"/>
      <c r="O37" s="28"/>
      <c r="P37" s="28"/>
      <c r="Q37" s="28"/>
      <c r="R37" s="28"/>
      <c r="S37" s="28">
        <v>15600</v>
      </c>
      <c r="T37" s="28">
        <v>4680</v>
      </c>
      <c r="U37" s="28">
        <v>3900</v>
      </c>
      <c r="V37" s="28">
        <v>2340</v>
      </c>
      <c r="W37" s="28">
        <f t="shared" si="1"/>
        <v>10920</v>
      </c>
      <c r="X37" s="33" t="s">
        <v>117</v>
      </c>
      <c r="Y37" s="35"/>
    </row>
    <row r="38" s="2" customFormat="1" ht="30" customHeight="1" spans="1:25">
      <c r="A38" s="17" t="s">
        <v>121</v>
      </c>
      <c r="B38" s="22" t="s">
        <v>25</v>
      </c>
      <c r="C38" s="17" t="s">
        <v>122</v>
      </c>
      <c r="D38" s="50" t="s">
        <v>89</v>
      </c>
      <c r="E38" s="50" t="s">
        <v>90</v>
      </c>
      <c r="F38" s="19">
        <v>1550</v>
      </c>
      <c r="G38" s="21">
        <v>36</v>
      </c>
      <c r="H38" s="21">
        <v>18600</v>
      </c>
      <c r="I38" s="31">
        <v>5580</v>
      </c>
      <c r="J38" s="28">
        <v>5580</v>
      </c>
      <c r="K38" s="28">
        <v>4650</v>
      </c>
      <c r="L38" s="28">
        <v>2790</v>
      </c>
      <c r="M38" s="28">
        <f t="shared" si="0"/>
        <v>13020</v>
      </c>
      <c r="N38" s="28"/>
      <c r="O38" s="28"/>
      <c r="P38" s="28"/>
      <c r="Q38" s="28"/>
      <c r="R38" s="28"/>
      <c r="S38" s="28">
        <v>18600</v>
      </c>
      <c r="T38" s="28">
        <v>5580</v>
      </c>
      <c r="U38" s="28">
        <v>4650</v>
      </c>
      <c r="V38" s="28">
        <v>2790</v>
      </c>
      <c r="W38" s="28">
        <f t="shared" si="1"/>
        <v>13020</v>
      </c>
      <c r="X38" s="33" t="s">
        <v>117</v>
      </c>
      <c r="Y38" s="35"/>
    </row>
    <row r="39" s="2" customFormat="1" ht="30" customHeight="1" spans="1:25">
      <c r="A39" s="17" t="s">
        <v>123</v>
      </c>
      <c r="B39" s="22" t="s">
        <v>25</v>
      </c>
      <c r="C39" s="17" t="s">
        <v>124</v>
      </c>
      <c r="D39" s="50" t="s">
        <v>115</v>
      </c>
      <c r="E39" s="50" t="s">
        <v>116</v>
      </c>
      <c r="F39" s="19">
        <v>1280</v>
      </c>
      <c r="G39" s="21">
        <v>29.32</v>
      </c>
      <c r="H39" s="21">
        <v>15360</v>
      </c>
      <c r="I39" s="31">
        <v>4608</v>
      </c>
      <c r="J39" s="28">
        <v>4608</v>
      </c>
      <c r="K39" s="28">
        <v>3840</v>
      </c>
      <c r="L39" s="28">
        <v>2304</v>
      </c>
      <c r="M39" s="28">
        <f t="shared" si="0"/>
        <v>10752</v>
      </c>
      <c r="N39" s="28"/>
      <c r="O39" s="28"/>
      <c r="P39" s="28"/>
      <c r="Q39" s="28"/>
      <c r="R39" s="28"/>
      <c r="S39" s="28">
        <v>15360</v>
      </c>
      <c r="T39" s="28">
        <v>4608</v>
      </c>
      <c r="U39" s="28">
        <v>3840</v>
      </c>
      <c r="V39" s="28">
        <v>2304</v>
      </c>
      <c r="W39" s="28">
        <f t="shared" si="1"/>
        <v>10752</v>
      </c>
      <c r="X39" s="33" t="s">
        <v>106</v>
      </c>
      <c r="Y39" s="35"/>
    </row>
    <row r="40" s="2" customFormat="1" ht="30" customHeight="1" spans="1:25">
      <c r="A40" s="17" t="s">
        <v>125</v>
      </c>
      <c r="B40" s="22" t="s">
        <v>25</v>
      </c>
      <c r="C40" s="17" t="s">
        <v>126</v>
      </c>
      <c r="D40" s="50" t="s">
        <v>101</v>
      </c>
      <c r="E40" s="50" t="s">
        <v>102</v>
      </c>
      <c r="F40" s="19">
        <v>2600</v>
      </c>
      <c r="G40" s="21">
        <v>52.15</v>
      </c>
      <c r="H40" s="21">
        <v>31200</v>
      </c>
      <c r="I40" s="31">
        <v>9360</v>
      </c>
      <c r="J40" s="28">
        <v>9360</v>
      </c>
      <c r="K40" s="28">
        <v>7800</v>
      </c>
      <c r="L40" s="28">
        <v>4680</v>
      </c>
      <c r="M40" s="28">
        <f t="shared" si="0"/>
        <v>21840</v>
      </c>
      <c r="N40" s="28"/>
      <c r="O40" s="28"/>
      <c r="P40" s="28"/>
      <c r="Q40" s="28"/>
      <c r="R40" s="28"/>
      <c r="S40" s="28">
        <v>31200</v>
      </c>
      <c r="T40" s="28">
        <v>9360</v>
      </c>
      <c r="U40" s="28">
        <v>7800</v>
      </c>
      <c r="V40" s="28">
        <v>4680</v>
      </c>
      <c r="W40" s="28">
        <f t="shared" si="1"/>
        <v>21840</v>
      </c>
      <c r="X40" s="33" t="s">
        <v>127</v>
      </c>
      <c r="Y40" s="35"/>
    </row>
    <row r="41" s="2" customFormat="1" ht="30" customHeight="1" spans="1:25">
      <c r="A41" s="17" t="s">
        <v>128</v>
      </c>
      <c r="B41" s="22" t="s">
        <v>25</v>
      </c>
      <c r="C41" s="17" t="s">
        <v>129</v>
      </c>
      <c r="D41" s="50" t="s">
        <v>101</v>
      </c>
      <c r="E41" s="50" t="s">
        <v>102</v>
      </c>
      <c r="F41" s="19">
        <v>1400</v>
      </c>
      <c r="G41" s="21">
        <v>41</v>
      </c>
      <c r="H41" s="21">
        <v>16800</v>
      </c>
      <c r="I41" s="31">
        <v>5040</v>
      </c>
      <c r="J41" s="28">
        <v>5040</v>
      </c>
      <c r="K41" s="28">
        <v>4200</v>
      </c>
      <c r="L41" s="28">
        <v>2520</v>
      </c>
      <c r="M41" s="28">
        <f t="shared" si="0"/>
        <v>11760</v>
      </c>
      <c r="N41" s="28"/>
      <c r="O41" s="28"/>
      <c r="P41" s="28"/>
      <c r="Q41" s="28"/>
      <c r="R41" s="28"/>
      <c r="S41" s="28">
        <v>16800</v>
      </c>
      <c r="T41" s="28">
        <v>5040</v>
      </c>
      <c r="U41" s="28">
        <v>4200</v>
      </c>
      <c r="V41" s="28">
        <v>2520</v>
      </c>
      <c r="W41" s="28">
        <f t="shared" si="1"/>
        <v>11760</v>
      </c>
      <c r="X41" s="33" t="s">
        <v>127</v>
      </c>
      <c r="Y41" s="35"/>
    </row>
    <row r="42" s="2" customFormat="1" ht="30" customHeight="1" spans="1:25">
      <c r="A42" s="17" t="s">
        <v>130</v>
      </c>
      <c r="B42" s="22" t="s">
        <v>25</v>
      </c>
      <c r="C42" s="17" t="s">
        <v>131</v>
      </c>
      <c r="D42" s="50" t="s">
        <v>97</v>
      </c>
      <c r="E42" s="50" t="s">
        <v>98</v>
      </c>
      <c r="F42" s="19">
        <v>1990</v>
      </c>
      <c r="G42" s="21">
        <v>47.58</v>
      </c>
      <c r="H42" s="21">
        <v>23880</v>
      </c>
      <c r="I42" s="31">
        <v>7164</v>
      </c>
      <c r="J42" s="28">
        <v>7164</v>
      </c>
      <c r="K42" s="28">
        <v>5970</v>
      </c>
      <c r="L42" s="28">
        <v>3582</v>
      </c>
      <c r="M42" s="28">
        <f t="shared" si="0"/>
        <v>16716</v>
      </c>
      <c r="N42" s="28">
        <v>22898.53</v>
      </c>
      <c r="O42" s="28">
        <v>6869.56</v>
      </c>
      <c r="P42" s="28">
        <v>5724.63</v>
      </c>
      <c r="Q42" s="28">
        <v>3434.78</v>
      </c>
      <c r="R42" s="28">
        <f>O42+P42+Q42</f>
        <v>16028.97</v>
      </c>
      <c r="S42" s="28">
        <v>981.470000000001</v>
      </c>
      <c r="T42" s="28">
        <v>294.44</v>
      </c>
      <c r="U42" s="28">
        <v>245.37</v>
      </c>
      <c r="V42" s="28">
        <v>147.22</v>
      </c>
      <c r="W42" s="28">
        <f t="shared" si="1"/>
        <v>687.03</v>
      </c>
      <c r="X42" s="33" t="s">
        <v>70</v>
      </c>
      <c r="Y42" s="35" t="s">
        <v>132</v>
      </c>
    </row>
    <row r="43" s="2" customFormat="1" ht="30" customHeight="1" spans="1:25">
      <c r="A43" s="17" t="s">
        <v>133</v>
      </c>
      <c r="B43" s="22" t="s">
        <v>25</v>
      </c>
      <c r="C43" s="17" t="s">
        <v>67</v>
      </c>
      <c r="D43" s="50" t="s">
        <v>97</v>
      </c>
      <c r="E43" s="50" t="s">
        <v>98</v>
      </c>
      <c r="F43" s="19">
        <v>1700</v>
      </c>
      <c r="G43" s="21">
        <v>38.95</v>
      </c>
      <c r="H43" s="21">
        <v>20400</v>
      </c>
      <c r="I43" s="31">
        <v>6120</v>
      </c>
      <c r="J43" s="28">
        <v>6120</v>
      </c>
      <c r="K43" s="28">
        <v>5100</v>
      </c>
      <c r="L43" s="28">
        <v>3060</v>
      </c>
      <c r="M43" s="28">
        <f t="shared" ref="M43:M78" si="2">J43+K43+L43</f>
        <v>14280</v>
      </c>
      <c r="N43" s="28"/>
      <c r="O43" s="28"/>
      <c r="P43" s="28"/>
      <c r="Q43" s="28"/>
      <c r="R43" s="28"/>
      <c r="S43" s="28">
        <v>20400</v>
      </c>
      <c r="T43" s="28">
        <v>6120</v>
      </c>
      <c r="U43" s="28">
        <v>5100</v>
      </c>
      <c r="V43" s="28">
        <v>3060</v>
      </c>
      <c r="W43" s="28">
        <f t="shared" ref="W43:W78" si="3">T43+U43+V43</f>
        <v>14280</v>
      </c>
      <c r="X43" s="33" t="s">
        <v>70</v>
      </c>
      <c r="Y43" s="35"/>
    </row>
    <row r="44" s="2" customFormat="1" ht="30" customHeight="1" spans="1:25">
      <c r="A44" s="17" t="s">
        <v>134</v>
      </c>
      <c r="B44" s="22" t="s">
        <v>25</v>
      </c>
      <c r="C44" s="17" t="s">
        <v>135</v>
      </c>
      <c r="D44" s="50" t="s">
        <v>136</v>
      </c>
      <c r="E44" s="50" t="s">
        <v>137</v>
      </c>
      <c r="F44" s="19">
        <v>2000</v>
      </c>
      <c r="G44" s="21">
        <v>45.86</v>
      </c>
      <c r="H44" s="21">
        <v>24000</v>
      </c>
      <c r="I44" s="31">
        <v>7200</v>
      </c>
      <c r="J44" s="28">
        <v>7200</v>
      </c>
      <c r="K44" s="28">
        <v>6000</v>
      </c>
      <c r="L44" s="28">
        <v>3600</v>
      </c>
      <c r="M44" s="28">
        <f t="shared" si="2"/>
        <v>16800</v>
      </c>
      <c r="N44" s="28"/>
      <c r="O44" s="28"/>
      <c r="P44" s="28"/>
      <c r="Q44" s="28"/>
      <c r="R44" s="28"/>
      <c r="S44" s="28">
        <v>24000</v>
      </c>
      <c r="T44" s="28">
        <v>7200</v>
      </c>
      <c r="U44" s="28">
        <v>6000</v>
      </c>
      <c r="V44" s="28">
        <v>3600</v>
      </c>
      <c r="W44" s="28">
        <f t="shared" si="3"/>
        <v>16800</v>
      </c>
      <c r="X44" s="33" t="s">
        <v>70</v>
      </c>
      <c r="Y44" s="35"/>
    </row>
    <row r="45" s="2" customFormat="1" ht="30" customHeight="1" spans="1:25">
      <c r="A45" s="17" t="s">
        <v>138</v>
      </c>
      <c r="B45" s="22" t="s">
        <v>25</v>
      </c>
      <c r="C45" s="17" t="s">
        <v>135</v>
      </c>
      <c r="D45" s="50" t="s">
        <v>136</v>
      </c>
      <c r="E45" s="50" t="s">
        <v>137</v>
      </c>
      <c r="F45" s="19">
        <v>1400</v>
      </c>
      <c r="G45" s="21">
        <v>33.16</v>
      </c>
      <c r="H45" s="21">
        <v>16800</v>
      </c>
      <c r="I45" s="31">
        <v>5040</v>
      </c>
      <c r="J45" s="28">
        <v>5040</v>
      </c>
      <c r="K45" s="28">
        <v>4200</v>
      </c>
      <c r="L45" s="28">
        <v>2520</v>
      </c>
      <c r="M45" s="28">
        <f t="shared" si="2"/>
        <v>11760</v>
      </c>
      <c r="N45" s="28"/>
      <c r="O45" s="28"/>
      <c r="P45" s="28"/>
      <c r="Q45" s="28"/>
      <c r="R45" s="28"/>
      <c r="S45" s="28">
        <v>16800</v>
      </c>
      <c r="T45" s="28">
        <v>5040</v>
      </c>
      <c r="U45" s="28">
        <v>4200</v>
      </c>
      <c r="V45" s="28">
        <v>2520</v>
      </c>
      <c r="W45" s="28">
        <f t="shared" si="3"/>
        <v>11760</v>
      </c>
      <c r="X45" s="33" t="s">
        <v>70</v>
      </c>
      <c r="Y45" s="35"/>
    </row>
    <row r="46" s="2" customFormat="1" ht="30" customHeight="1" spans="1:25">
      <c r="A46" s="17" t="s">
        <v>139</v>
      </c>
      <c r="B46" s="22" t="s">
        <v>25</v>
      </c>
      <c r="C46" s="17" t="s">
        <v>140</v>
      </c>
      <c r="D46" s="50" t="s">
        <v>115</v>
      </c>
      <c r="E46" s="50" t="s">
        <v>116</v>
      </c>
      <c r="F46" s="19">
        <v>1700</v>
      </c>
      <c r="G46" s="21">
        <v>39.02</v>
      </c>
      <c r="H46" s="21">
        <v>20400</v>
      </c>
      <c r="I46" s="31">
        <v>6120</v>
      </c>
      <c r="J46" s="28">
        <v>6120</v>
      </c>
      <c r="K46" s="28">
        <v>5100</v>
      </c>
      <c r="L46" s="28">
        <v>3060</v>
      </c>
      <c r="M46" s="28">
        <f t="shared" si="2"/>
        <v>14280</v>
      </c>
      <c r="N46" s="28"/>
      <c r="O46" s="28"/>
      <c r="P46" s="28"/>
      <c r="Q46" s="28"/>
      <c r="R46" s="28"/>
      <c r="S46" s="28">
        <v>20400</v>
      </c>
      <c r="T46" s="28">
        <v>6120</v>
      </c>
      <c r="U46" s="28">
        <v>5100</v>
      </c>
      <c r="V46" s="28">
        <v>3060</v>
      </c>
      <c r="W46" s="28">
        <f t="shared" si="3"/>
        <v>14280</v>
      </c>
      <c r="X46" s="33" t="s">
        <v>141</v>
      </c>
      <c r="Y46" s="35"/>
    </row>
    <row r="47" s="2" customFormat="1" ht="30" customHeight="1" spans="1:25">
      <c r="A47" s="17" t="s">
        <v>142</v>
      </c>
      <c r="B47" s="22" t="s">
        <v>25</v>
      </c>
      <c r="C47" s="17" t="s">
        <v>143</v>
      </c>
      <c r="D47" s="50" t="s">
        <v>144</v>
      </c>
      <c r="E47" s="50" t="s">
        <v>145</v>
      </c>
      <c r="F47" s="19">
        <v>1600</v>
      </c>
      <c r="G47" s="21">
        <v>39.36</v>
      </c>
      <c r="H47" s="21">
        <v>19200</v>
      </c>
      <c r="I47" s="31">
        <v>5760</v>
      </c>
      <c r="J47" s="28">
        <v>5760</v>
      </c>
      <c r="K47" s="28">
        <v>4800</v>
      </c>
      <c r="L47" s="28">
        <v>2880</v>
      </c>
      <c r="M47" s="28">
        <f t="shared" si="2"/>
        <v>13440</v>
      </c>
      <c r="N47" s="28"/>
      <c r="O47" s="28"/>
      <c r="P47" s="28"/>
      <c r="Q47" s="28"/>
      <c r="R47" s="28"/>
      <c r="S47" s="28">
        <v>19200</v>
      </c>
      <c r="T47" s="28">
        <v>5760</v>
      </c>
      <c r="U47" s="28">
        <v>4800</v>
      </c>
      <c r="V47" s="28">
        <v>2880</v>
      </c>
      <c r="W47" s="28">
        <f t="shared" si="3"/>
        <v>13440</v>
      </c>
      <c r="X47" s="33" t="s">
        <v>70</v>
      </c>
      <c r="Y47" s="35"/>
    </row>
    <row r="48" s="2" customFormat="1" ht="30" customHeight="1" spans="1:25">
      <c r="A48" s="17" t="s">
        <v>146</v>
      </c>
      <c r="B48" s="22" t="s">
        <v>25</v>
      </c>
      <c r="C48" s="17" t="s">
        <v>147</v>
      </c>
      <c r="D48" s="50" t="s">
        <v>115</v>
      </c>
      <c r="E48" s="50" t="s">
        <v>116</v>
      </c>
      <c r="F48" s="19">
        <v>1350</v>
      </c>
      <c r="G48" s="21">
        <v>32.11</v>
      </c>
      <c r="H48" s="21">
        <v>16200</v>
      </c>
      <c r="I48" s="31">
        <v>4860</v>
      </c>
      <c r="J48" s="28">
        <v>4860</v>
      </c>
      <c r="K48" s="28">
        <v>4050</v>
      </c>
      <c r="L48" s="28">
        <v>2430</v>
      </c>
      <c r="M48" s="28">
        <f t="shared" si="2"/>
        <v>11340</v>
      </c>
      <c r="N48" s="28"/>
      <c r="O48" s="28"/>
      <c r="P48" s="28"/>
      <c r="Q48" s="28"/>
      <c r="R48" s="28"/>
      <c r="S48" s="28">
        <v>16200</v>
      </c>
      <c r="T48" s="28">
        <v>4860</v>
      </c>
      <c r="U48" s="28">
        <v>4050</v>
      </c>
      <c r="V48" s="28">
        <v>2430</v>
      </c>
      <c r="W48" s="28">
        <f t="shared" si="3"/>
        <v>11340</v>
      </c>
      <c r="X48" s="33" t="s">
        <v>148</v>
      </c>
      <c r="Y48" s="35"/>
    </row>
    <row r="49" s="2" customFormat="1" ht="30" customHeight="1" spans="1:25">
      <c r="A49" s="17" t="s">
        <v>149</v>
      </c>
      <c r="B49" s="22" t="s">
        <v>25</v>
      </c>
      <c r="C49" s="17" t="s">
        <v>150</v>
      </c>
      <c r="D49" s="50" t="s">
        <v>115</v>
      </c>
      <c r="E49" s="50" t="s">
        <v>116</v>
      </c>
      <c r="F49" s="19">
        <v>1150</v>
      </c>
      <c r="G49" s="21">
        <v>26.99</v>
      </c>
      <c r="H49" s="21">
        <v>13800</v>
      </c>
      <c r="I49" s="31">
        <v>4140</v>
      </c>
      <c r="J49" s="28">
        <v>4140</v>
      </c>
      <c r="K49" s="28">
        <v>3450</v>
      </c>
      <c r="L49" s="28">
        <v>2070</v>
      </c>
      <c r="M49" s="28">
        <f t="shared" si="2"/>
        <v>9660</v>
      </c>
      <c r="N49" s="28"/>
      <c r="O49" s="28"/>
      <c r="P49" s="28"/>
      <c r="Q49" s="28"/>
      <c r="R49" s="28"/>
      <c r="S49" s="28">
        <v>13800</v>
      </c>
      <c r="T49" s="28">
        <v>4140</v>
      </c>
      <c r="U49" s="28">
        <v>3450</v>
      </c>
      <c r="V49" s="28">
        <v>2070</v>
      </c>
      <c r="W49" s="28">
        <f t="shared" si="3"/>
        <v>9660</v>
      </c>
      <c r="X49" s="33" t="s">
        <v>148</v>
      </c>
      <c r="Y49" s="35"/>
    </row>
    <row r="50" s="2" customFormat="1" ht="30" customHeight="1" spans="1:25">
      <c r="A50" s="17" t="s">
        <v>151</v>
      </c>
      <c r="B50" s="22" t="s">
        <v>25</v>
      </c>
      <c r="C50" s="17" t="s">
        <v>152</v>
      </c>
      <c r="D50" s="50" t="s">
        <v>115</v>
      </c>
      <c r="E50" s="50" t="s">
        <v>116</v>
      </c>
      <c r="F50" s="19">
        <v>1100</v>
      </c>
      <c r="G50" s="21">
        <v>25.49</v>
      </c>
      <c r="H50" s="21">
        <v>13200</v>
      </c>
      <c r="I50" s="31">
        <v>3960</v>
      </c>
      <c r="J50" s="28">
        <v>3960</v>
      </c>
      <c r="K50" s="28">
        <v>3300</v>
      </c>
      <c r="L50" s="28">
        <v>1980</v>
      </c>
      <c r="M50" s="28">
        <f t="shared" si="2"/>
        <v>9240</v>
      </c>
      <c r="N50" s="28"/>
      <c r="O50" s="28"/>
      <c r="P50" s="28"/>
      <c r="Q50" s="28"/>
      <c r="R50" s="28"/>
      <c r="S50" s="28">
        <v>13200</v>
      </c>
      <c r="T50" s="28">
        <v>3960</v>
      </c>
      <c r="U50" s="28">
        <v>3300</v>
      </c>
      <c r="V50" s="28">
        <v>1980</v>
      </c>
      <c r="W50" s="28">
        <f t="shared" si="3"/>
        <v>9240</v>
      </c>
      <c r="X50" s="33" t="s">
        <v>153</v>
      </c>
      <c r="Y50" s="35"/>
    </row>
    <row r="51" s="2" customFormat="1" ht="30" customHeight="1" spans="1:25">
      <c r="A51" s="17" t="s">
        <v>154</v>
      </c>
      <c r="B51" s="22" t="s">
        <v>25</v>
      </c>
      <c r="C51" s="17" t="s">
        <v>140</v>
      </c>
      <c r="D51" s="50" t="s">
        <v>115</v>
      </c>
      <c r="E51" s="50" t="s">
        <v>116</v>
      </c>
      <c r="F51" s="19">
        <v>1450</v>
      </c>
      <c r="G51" s="21">
        <v>33.35</v>
      </c>
      <c r="H51" s="21">
        <v>17400</v>
      </c>
      <c r="I51" s="31">
        <v>5220</v>
      </c>
      <c r="J51" s="28">
        <v>5220</v>
      </c>
      <c r="K51" s="28">
        <v>4350</v>
      </c>
      <c r="L51" s="28">
        <v>2610</v>
      </c>
      <c r="M51" s="28">
        <f t="shared" si="2"/>
        <v>12180</v>
      </c>
      <c r="N51" s="28"/>
      <c r="O51" s="28"/>
      <c r="P51" s="28"/>
      <c r="Q51" s="28"/>
      <c r="R51" s="28"/>
      <c r="S51" s="28">
        <v>17400</v>
      </c>
      <c r="T51" s="28">
        <v>5220</v>
      </c>
      <c r="U51" s="28">
        <v>4350</v>
      </c>
      <c r="V51" s="28">
        <v>2610</v>
      </c>
      <c r="W51" s="28">
        <f t="shared" si="3"/>
        <v>12180</v>
      </c>
      <c r="X51" s="33" t="s">
        <v>141</v>
      </c>
      <c r="Y51" s="35"/>
    </row>
    <row r="52" s="2" customFormat="1" ht="30" customHeight="1" spans="1:25">
      <c r="A52" s="17" t="s">
        <v>155</v>
      </c>
      <c r="B52" s="22" t="s">
        <v>25</v>
      </c>
      <c r="C52" s="17" t="s">
        <v>156</v>
      </c>
      <c r="D52" s="50" t="s">
        <v>136</v>
      </c>
      <c r="E52" s="50" t="s">
        <v>137</v>
      </c>
      <c r="F52" s="19">
        <v>2000</v>
      </c>
      <c r="G52" s="21">
        <v>47.14</v>
      </c>
      <c r="H52" s="21">
        <v>24000</v>
      </c>
      <c r="I52" s="31">
        <v>7200</v>
      </c>
      <c r="J52" s="28">
        <v>7200</v>
      </c>
      <c r="K52" s="28">
        <v>6000</v>
      </c>
      <c r="L52" s="28">
        <v>3600</v>
      </c>
      <c r="M52" s="28">
        <f t="shared" si="2"/>
        <v>16800</v>
      </c>
      <c r="N52" s="28"/>
      <c r="O52" s="28"/>
      <c r="P52" s="28"/>
      <c r="Q52" s="28"/>
      <c r="R52" s="28"/>
      <c r="S52" s="28">
        <v>24000</v>
      </c>
      <c r="T52" s="28">
        <v>7200</v>
      </c>
      <c r="U52" s="28">
        <v>6000</v>
      </c>
      <c r="V52" s="28">
        <v>3600</v>
      </c>
      <c r="W52" s="28">
        <f t="shared" si="3"/>
        <v>16800</v>
      </c>
      <c r="X52" s="33" t="s">
        <v>70</v>
      </c>
      <c r="Y52" s="35"/>
    </row>
    <row r="53" s="2" customFormat="1" ht="30" customHeight="1" spans="1:25">
      <c r="A53" s="17" t="s">
        <v>157</v>
      </c>
      <c r="B53" s="22" t="s">
        <v>25</v>
      </c>
      <c r="C53" s="17" t="s">
        <v>152</v>
      </c>
      <c r="D53" s="50" t="s">
        <v>115</v>
      </c>
      <c r="E53" s="50" t="s">
        <v>116</v>
      </c>
      <c r="F53" s="19">
        <v>1200</v>
      </c>
      <c r="G53" s="21">
        <v>27.95</v>
      </c>
      <c r="H53" s="21">
        <v>14400</v>
      </c>
      <c r="I53" s="31">
        <v>4320</v>
      </c>
      <c r="J53" s="28">
        <v>4320</v>
      </c>
      <c r="K53" s="28">
        <v>3600</v>
      </c>
      <c r="L53" s="28">
        <v>2160</v>
      </c>
      <c r="M53" s="28">
        <f t="shared" si="2"/>
        <v>10080</v>
      </c>
      <c r="N53" s="28"/>
      <c r="O53" s="28"/>
      <c r="P53" s="28"/>
      <c r="Q53" s="28"/>
      <c r="R53" s="28"/>
      <c r="S53" s="28">
        <v>14400</v>
      </c>
      <c r="T53" s="28">
        <v>4320</v>
      </c>
      <c r="U53" s="28">
        <v>3600</v>
      </c>
      <c r="V53" s="28">
        <v>2160</v>
      </c>
      <c r="W53" s="28">
        <f t="shared" si="3"/>
        <v>10080</v>
      </c>
      <c r="X53" s="33" t="s">
        <v>153</v>
      </c>
      <c r="Y53" s="35"/>
    </row>
    <row r="54" s="2" customFormat="1" ht="30" customHeight="1" spans="1:25">
      <c r="A54" s="17" t="s">
        <v>158</v>
      </c>
      <c r="B54" s="22" t="s">
        <v>25</v>
      </c>
      <c r="C54" s="17" t="s">
        <v>156</v>
      </c>
      <c r="D54" s="50" t="s">
        <v>136</v>
      </c>
      <c r="E54" s="50" t="s">
        <v>137</v>
      </c>
      <c r="F54" s="19">
        <v>1990</v>
      </c>
      <c r="G54" s="21">
        <v>51.56</v>
      </c>
      <c r="H54" s="21">
        <v>23880</v>
      </c>
      <c r="I54" s="31">
        <v>7164</v>
      </c>
      <c r="J54" s="28">
        <v>7164</v>
      </c>
      <c r="K54" s="28">
        <v>5970</v>
      </c>
      <c r="L54" s="28">
        <v>3582</v>
      </c>
      <c r="M54" s="28">
        <f t="shared" si="2"/>
        <v>16716</v>
      </c>
      <c r="N54" s="28"/>
      <c r="O54" s="28"/>
      <c r="P54" s="28"/>
      <c r="Q54" s="28"/>
      <c r="R54" s="28"/>
      <c r="S54" s="28">
        <v>23880</v>
      </c>
      <c r="T54" s="28">
        <v>7164</v>
      </c>
      <c r="U54" s="28">
        <v>5970</v>
      </c>
      <c r="V54" s="28">
        <v>3582</v>
      </c>
      <c r="W54" s="28">
        <f t="shared" si="3"/>
        <v>16716</v>
      </c>
      <c r="X54" s="33" t="s">
        <v>70</v>
      </c>
      <c r="Y54" s="35"/>
    </row>
    <row r="55" s="2" customFormat="1" ht="30" customHeight="1" spans="1:25">
      <c r="A55" s="17" t="s">
        <v>159</v>
      </c>
      <c r="B55" s="22" t="s">
        <v>25</v>
      </c>
      <c r="C55" s="17" t="s">
        <v>160</v>
      </c>
      <c r="D55" s="50" t="s">
        <v>136</v>
      </c>
      <c r="E55" s="50" t="s">
        <v>137</v>
      </c>
      <c r="F55" s="19">
        <v>1650</v>
      </c>
      <c r="G55" s="21">
        <v>38</v>
      </c>
      <c r="H55" s="21">
        <v>19800</v>
      </c>
      <c r="I55" s="31">
        <v>5940</v>
      </c>
      <c r="J55" s="28">
        <v>5940</v>
      </c>
      <c r="K55" s="28">
        <v>4950</v>
      </c>
      <c r="L55" s="28">
        <v>2970</v>
      </c>
      <c r="M55" s="28">
        <f t="shared" si="2"/>
        <v>13860</v>
      </c>
      <c r="N55" s="28"/>
      <c r="O55" s="28"/>
      <c r="P55" s="28"/>
      <c r="Q55" s="28"/>
      <c r="R55" s="28"/>
      <c r="S55" s="28">
        <v>19800</v>
      </c>
      <c r="T55" s="28">
        <v>5940</v>
      </c>
      <c r="U55" s="28">
        <v>4950</v>
      </c>
      <c r="V55" s="28">
        <v>2970</v>
      </c>
      <c r="W55" s="28">
        <f t="shared" si="3"/>
        <v>13860</v>
      </c>
      <c r="X55" s="33" t="s">
        <v>70</v>
      </c>
      <c r="Y55" s="35"/>
    </row>
    <row r="56" s="2" customFormat="1" ht="30" customHeight="1" spans="1:25">
      <c r="A56" s="17" t="s">
        <v>161</v>
      </c>
      <c r="B56" s="22" t="s">
        <v>25</v>
      </c>
      <c r="C56" s="17" t="s">
        <v>162</v>
      </c>
      <c r="D56" s="50" t="s">
        <v>136</v>
      </c>
      <c r="E56" s="50" t="s">
        <v>137</v>
      </c>
      <c r="F56" s="19">
        <v>1600</v>
      </c>
      <c r="G56" s="21">
        <v>36.94</v>
      </c>
      <c r="H56" s="21">
        <v>19200</v>
      </c>
      <c r="I56" s="31">
        <v>5760</v>
      </c>
      <c r="J56" s="28">
        <v>5760</v>
      </c>
      <c r="K56" s="28">
        <v>4800</v>
      </c>
      <c r="L56" s="28">
        <v>2880</v>
      </c>
      <c r="M56" s="28">
        <f t="shared" si="2"/>
        <v>13440</v>
      </c>
      <c r="N56" s="28"/>
      <c r="O56" s="28"/>
      <c r="P56" s="28"/>
      <c r="Q56" s="28"/>
      <c r="R56" s="28"/>
      <c r="S56" s="28">
        <v>19200</v>
      </c>
      <c r="T56" s="28">
        <v>5760</v>
      </c>
      <c r="U56" s="28">
        <v>4800</v>
      </c>
      <c r="V56" s="28">
        <v>2880</v>
      </c>
      <c r="W56" s="28">
        <f t="shared" si="3"/>
        <v>13440</v>
      </c>
      <c r="X56" s="33" t="s">
        <v>163</v>
      </c>
      <c r="Y56" s="35"/>
    </row>
    <row r="57" s="2" customFormat="1" ht="30" customHeight="1" spans="1:25">
      <c r="A57" s="17" t="s">
        <v>164</v>
      </c>
      <c r="B57" s="22" t="s">
        <v>25</v>
      </c>
      <c r="C57" s="17" t="s">
        <v>165</v>
      </c>
      <c r="D57" s="50" t="s">
        <v>136</v>
      </c>
      <c r="E57" s="50" t="s">
        <v>137</v>
      </c>
      <c r="F57" s="19">
        <v>1988</v>
      </c>
      <c r="G57" s="21">
        <v>48.31</v>
      </c>
      <c r="H57" s="21">
        <v>23856</v>
      </c>
      <c r="I57" s="31">
        <v>7156.8</v>
      </c>
      <c r="J57" s="28">
        <v>7156.8</v>
      </c>
      <c r="K57" s="28">
        <v>5964</v>
      </c>
      <c r="L57" s="28">
        <v>3578.4</v>
      </c>
      <c r="M57" s="28">
        <f t="shared" si="2"/>
        <v>16699.2</v>
      </c>
      <c r="N57" s="28"/>
      <c r="O57" s="28"/>
      <c r="P57" s="28"/>
      <c r="Q57" s="28"/>
      <c r="R57" s="28"/>
      <c r="S57" s="28">
        <v>23856</v>
      </c>
      <c r="T57" s="28">
        <v>7156.8</v>
      </c>
      <c r="U57" s="28">
        <v>5964</v>
      </c>
      <c r="V57" s="28">
        <v>3578.4</v>
      </c>
      <c r="W57" s="28">
        <f t="shared" si="3"/>
        <v>16699.2</v>
      </c>
      <c r="X57" s="33" t="s">
        <v>166</v>
      </c>
      <c r="Y57" s="35"/>
    </row>
    <row r="58" s="2" customFormat="1" ht="30" customHeight="1" spans="1:25">
      <c r="A58" s="17" t="s">
        <v>167</v>
      </c>
      <c r="B58" s="22" t="s">
        <v>25</v>
      </c>
      <c r="C58" s="17" t="s">
        <v>168</v>
      </c>
      <c r="D58" s="50" t="s">
        <v>115</v>
      </c>
      <c r="E58" s="50" t="s">
        <v>116</v>
      </c>
      <c r="F58" s="19">
        <v>1550</v>
      </c>
      <c r="G58" s="21">
        <v>36.09</v>
      </c>
      <c r="H58" s="21">
        <v>18600</v>
      </c>
      <c r="I58" s="31">
        <v>5580</v>
      </c>
      <c r="J58" s="28">
        <v>5580</v>
      </c>
      <c r="K58" s="28">
        <v>4650</v>
      </c>
      <c r="L58" s="28">
        <v>2790</v>
      </c>
      <c r="M58" s="28">
        <f t="shared" si="2"/>
        <v>13020</v>
      </c>
      <c r="N58" s="28"/>
      <c r="O58" s="28"/>
      <c r="P58" s="28"/>
      <c r="Q58" s="28"/>
      <c r="R58" s="28"/>
      <c r="S58" s="28">
        <v>18600</v>
      </c>
      <c r="T58" s="28">
        <v>5580</v>
      </c>
      <c r="U58" s="28">
        <v>4650</v>
      </c>
      <c r="V58" s="28">
        <v>2790</v>
      </c>
      <c r="W58" s="28">
        <f t="shared" si="3"/>
        <v>13020</v>
      </c>
      <c r="X58" s="33" t="s">
        <v>153</v>
      </c>
      <c r="Y58" s="35"/>
    </row>
    <row r="59" s="2" customFormat="1" ht="30" customHeight="1" spans="1:25">
      <c r="A59" s="17" t="s">
        <v>169</v>
      </c>
      <c r="B59" s="22" t="s">
        <v>25</v>
      </c>
      <c r="C59" s="17" t="s">
        <v>160</v>
      </c>
      <c r="D59" s="50" t="s">
        <v>136</v>
      </c>
      <c r="E59" s="50" t="s">
        <v>137</v>
      </c>
      <c r="F59" s="19">
        <v>1750</v>
      </c>
      <c r="G59" s="21">
        <v>41.16</v>
      </c>
      <c r="H59" s="21">
        <v>21000</v>
      </c>
      <c r="I59" s="31">
        <v>6300</v>
      </c>
      <c r="J59" s="28">
        <v>6300</v>
      </c>
      <c r="K59" s="28">
        <v>5250</v>
      </c>
      <c r="L59" s="28">
        <v>3150</v>
      </c>
      <c r="M59" s="28">
        <f t="shared" si="2"/>
        <v>14700</v>
      </c>
      <c r="N59" s="28"/>
      <c r="O59" s="28"/>
      <c r="P59" s="28"/>
      <c r="Q59" s="28"/>
      <c r="R59" s="28"/>
      <c r="S59" s="28">
        <v>21000</v>
      </c>
      <c r="T59" s="28">
        <v>6300</v>
      </c>
      <c r="U59" s="28">
        <v>5250</v>
      </c>
      <c r="V59" s="28">
        <v>3150</v>
      </c>
      <c r="W59" s="28">
        <f t="shared" si="3"/>
        <v>14700</v>
      </c>
      <c r="X59" s="33" t="s">
        <v>70</v>
      </c>
      <c r="Y59" s="35"/>
    </row>
    <row r="60" s="2" customFormat="1" ht="30" customHeight="1" spans="1:25">
      <c r="A60" s="17" t="s">
        <v>170</v>
      </c>
      <c r="B60" s="22" t="s">
        <v>25</v>
      </c>
      <c r="C60" s="17" t="s">
        <v>171</v>
      </c>
      <c r="D60" s="50" t="s">
        <v>172</v>
      </c>
      <c r="E60" s="50" t="s">
        <v>173</v>
      </c>
      <c r="F60" s="19">
        <v>1350</v>
      </c>
      <c r="G60" s="21">
        <v>35</v>
      </c>
      <c r="H60" s="21">
        <v>16200</v>
      </c>
      <c r="I60" s="31">
        <v>4860</v>
      </c>
      <c r="J60" s="28">
        <v>4860</v>
      </c>
      <c r="K60" s="28">
        <v>4050</v>
      </c>
      <c r="L60" s="28">
        <v>2430</v>
      </c>
      <c r="M60" s="28">
        <f t="shared" si="2"/>
        <v>11340</v>
      </c>
      <c r="N60" s="28"/>
      <c r="O60" s="28"/>
      <c r="P60" s="28"/>
      <c r="Q60" s="28"/>
      <c r="R60" s="28"/>
      <c r="S60" s="28">
        <v>16200</v>
      </c>
      <c r="T60" s="28">
        <v>4860</v>
      </c>
      <c r="U60" s="28">
        <v>4050</v>
      </c>
      <c r="V60" s="28">
        <v>2430</v>
      </c>
      <c r="W60" s="28">
        <f t="shared" si="3"/>
        <v>11340</v>
      </c>
      <c r="X60" s="33" t="s">
        <v>77</v>
      </c>
      <c r="Y60" s="35"/>
    </row>
    <row r="61" s="2" customFormat="1" ht="30" customHeight="1" spans="1:25">
      <c r="A61" s="17" t="s">
        <v>174</v>
      </c>
      <c r="B61" s="22" t="s">
        <v>25</v>
      </c>
      <c r="C61" s="17" t="s">
        <v>171</v>
      </c>
      <c r="D61" s="50" t="s">
        <v>172</v>
      </c>
      <c r="E61" s="50" t="s">
        <v>173</v>
      </c>
      <c r="F61" s="19">
        <v>420</v>
      </c>
      <c r="G61" s="21">
        <v>14.98</v>
      </c>
      <c r="H61" s="21">
        <v>5040</v>
      </c>
      <c r="I61" s="31">
        <v>1512</v>
      </c>
      <c r="J61" s="28">
        <v>1512</v>
      </c>
      <c r="K61" s="28">
        <v>1260</v>
      </c>
      <c r="L61" s="28">
        <v>756</v>
      </c>
      <c r="M61" s="28">
        <f t="shared" si="2"/>
        <v>3528</v>
      </c>
      <c r="N61" s="28"/>
      <c r="O61" s="28"/>
      <c r="P61" s="28"/>
      <c r="Q61" s="28"/>
      <c r="R61" s="28"/>
      <c r="S61" s="28">
        <v>5040</v>
      </c>
      <c r="T61" s="28">
        <v>1512</v>
      </c>
      <c r="U61" s="28">
        <v>1260</v>
      </c>
      <c r="V61" s="28">
        <v>756</v>
      </c>
      <c r="W61" s="28">
        <f t="shared" si="3"/>
        <v>3528</v>
      </c>
      <c r="X61" s="33" t="s">
        <v>77</v>
      </c>
      <c r="Y61" s="35"/>
    </row>
    <row r="62" s="2" customFormat="1" ht="30" customHeight="1" spans="1:25">
      <c r="A62" s="17" t="s">
        <v>175</v>
      </c>
      <c r="B62" s="22" t="s">
        <v>25</v>
      </c>
      <c r="C62" s="17" t="s">
        <v>176</v>
      </c>
      <c r="D62" s="50" t="s">
        <v>136</v>
      </c>
      <c r="E62" s="50" t="s">
        <v>137</v>
      </c>
      <c r="F62" s="19">
        <v>1950</v>
      </c>
      <c r="G62" s="21">
        <v>49.3</v>
      </c>
      <c r="H62" s="21">
        <v>23400</v>
      </c>
      <c r="I62" s="31">
        <v>7020</v>
      </c>
      <c r="J62" s="28">
        <v>7020</v>
      </c>
      <c r="K62" s="28">
        <v>5850</v>
      </c>
      <c r="L62" s="28">
        <v>3510</v>
      </c>
      <c r="M62" s="28">
        <f t="shared" si="2"/>
        <v>16380</v>
      </c>
      <c r="N62" s="28"/>
      <c r="O62" s="28"/>
      <c r="P62" s="28"/>
      <c r="Q62" s="28"/>
      <c r="R62" s="28"/>
      <c r="S62" s="28">
        <v>23400</v>
      </c>
      <c r="T62" s="28">
        <v>7020</v>
      </c>
      <c r="U62" s="28">
        <v>5850</v>
      </c>
      <c r="V62" s="28">
        <v>3510</v>
      </c>
      <c r="W62" s="28">
        <f t="shared" si="3"/>
        <v>16380</v>
      </c>
      <c r="X62" s="33" t="s">
        <v>166</v>
      </c>
      <c r="Y62" s="35"/>
    </row>
    <row r="63" s="2" customFormat="1" ht="30" customHeight="1" spans="1:25">
      <c r="A63" s="17" t="s">
        <v>177</v>
      </c>
      <c r="B63" s="22" t="s">
        <v>25</v>
      </c>
      <c r="C63" s="17" t="s">
        <v>178</v>
      </c>
      <c r="D63" s="50" t="s">
        <v>97</v>
      </c>
      <c r="E63" s="50" t="s">
        <v>98</v>
      </c>
      <c r="F63" s="19">
        <v>2000</v>
      </c>
      <c r="G63" s="21">
        <v>53.16</v>
      </c>
      <c r="H63" s="21">
        <v>24000</v>
      </c>
      <c r="I63" s="31">
        <v>7200</v>
      </c>
      <c r="J63" s="28">
        <v>7200</v>
      </c>
      <c r="K63" s="28">
        <v>6000</v>
      </c>
      <c r="L63" s="28">
        <v>3600</v>
      </c>
      <c r="M63" s="28">
        <f t="shared" si="2"/>
        <v>16800</v>
      </c>
      <c r="N63" s="28"/>
      <c r="O63" s="28"/>
      <c r="P63" s="28"/>
      <c r="Q63" s="28"/>
      <c r="R63" s="28"/>
      <c r="S63" s="28">
        <v>24000</v>
      </c>
      <c r="T63" s="28">
        <v>7200</v>
      </c>
      <c r="U63" s="28">
        <v>6000</v>
      </c>
      <c r="V63" s="28">
        <v>3600</v>
      </c>
      <c r="W63" s="28">
        <f t="shared" si="3"/>
        <v>16800</v>
      </c>
      <c r="X63" s="33" t="s">
        <v>179</v>
      </c>
      <c r="Y63" s="35"/>
    </row>
    <row r="64" s="2" customFormat="1" ht="30" customHeight="1" spans="1:25">
      <c r="A64" s="17" t="s">
        <v>180</v>
      </c>
      <c r="B64" s="22" t="s">
        <v>25</v>
      </c>
      <c r="C64" s="17" t="s">
        <v>181</v>
      </c>
      <c r="D64" s="50" t="s">
        <v>136</v>
      </c>
      <c r="E64" s="50" t="s">
        <v>137</v>
      </c>
      <c r="F64" s="19">
        <v>1800</v>
      </c>
      <c r="G64" s="21">
        <v>42.56</v>
      </c>
      <c r="H64" s="21">
        <v>21600</v>
      </c>
      <c r="I64" s="31">
        <v>6480</v>
      </c>
      <c r="J64" s="28">
        <v>6480</v>
      </c>
      <c r="K64" s="28">
        <v>5400</v>
      </c>
      <c r="L64" s="28">
        <v>3240</v>
      </c>
      <c r="M64" s="28">
        <f t="shared" si="2"/>
        <v>15120</v>
      </c>
      <c r="N64" s="28"/>
      <c r="O64" s="28"/>
      <c r="P64" s="28"/>
      <c r="Q64" s="28"/>
      <c r="R64" s="28"/>
      <c r="S64" s="28">
        <v>21600</v>
      </c>
      <c r="T64" s="28">
        <v>6480</v>
      </c>
      <c r="U64" s="28">
        <v>5400</v>
      </c>
      <c r="V64" s="28">
        <v>3240</v>
      </c>
      <c r="W64" s="28">
        <f t="shared" si="3"/>
        <v>15120</v>
      </c>
      <c r="X64" s="33" t="s">
        <v>163</v>
      </c>
      <c r="Y64" s="35"/>
    </row>
    <row r="65" s="2" customFormat="1" ht="30" customHeight="1" spans="1:25">
      <c r="A65" s="17" t="s">
        <v>182</v>
      </c>
      <c r="B65" s="22" t="s">
        <v>25</v>
      </c>
      <c r="C65" s="17" t="s">
        <v>183</v>
      </c>
      <c r="D65" s="50" t="s">
        <v>97</v>
      </c>
      <c r="E65" s="50" t="s">
        <v>98</v>
      </c>
      <c r="F65" s="19">
        <v>1800</v>
      </c>
      <c r="G65" s="21">
        <v>41.27</v>
      </c>
      <c r="H65" s="21">
        <v>21600</v>
      </c>
      <c r="I65" s="31">
        <v>6480</v>
      </c>
      <c r="J65" s="28">
        <v>6480</v>
      </c>
      <c r="K65" s="28">
        <v>5400</v>
      </c>
      <c r="L65" s="28">
        <v>3240</v>
      </c>
      <c r="M65" s="28">
        <f t="shared" si="2"/>
        <v>15120</v>
      </c>
      <c r="N65" s="28"/>
      <c r="O65" s="28"/>
      <c r="P65" s="28"/>
      <c r="Q65" s="28"/>
      <c r="R65" s="28"/>
      <c r="S65" s="28">
        <v>21600</v>
      </c>
      <c r="T65" s="28">
        <v>6480</v>
      </c>
      <c r="U65" s="28">
        <v>5400</v>
      </c>
      <c r="V65" s="28">
        <v>3240</v>
      </c>
      <c r="W65" s="28">
        <f t="shared" si="3"/>
        <v>15120</v>
      </c>
      <c r="X65" s="33" t="s">
        <v>70</v>
      </c>
      <c r="Y65" s="35"/>
    </row>
    <row r="66" s="2" customFormat="1" ht="30" customHeight="1" spans="1:25">
      <c r="A66" s="17" t="s">
        <v>184</v>
      </c>
      <c r="B66" s="22" t="s">
        <v>25</v>
      </c>
      <c r="C66" s="17" t="s">
        <v>185</v>
      </c>
      <c r="D66" s="50" t="s">
        <v>97</v>
      </c>
      <c r="E66" s="50" t="s">
        <v>98</v>
      </c>
      <c r="F66" s="19">
        <v>1300</v>
      </c>
      <c r="G66" s="21">
        <v>31.21</v>
      </c>
      <c r="H66" s="21">
        <v>15600</v>
      </c>
      <c r="I66" s="31">
        <v>4680</v>
      </c>
      <c r="J66" s="28">
        <v>4680</v>
      </c>
      <c r="K66" s="28">
        <v>3900</v>
      </c>
      <c r="L66" s="28">
        <v>2340</v>
      </c>
      <c r="M66" s="28">
        <f t="shared" si="2"/>
        <v>10920</v>
      </c>
      <c r="N66" s="28"/>
      <c r="O66" s="28"/>
      <c r="P66" s="28"/>
      <c r="Q66" s="28"/>
      <c r="R66" s="28"/>
      <c r="S66" s="28">
        <v>15600</v>
      </c>
      <c r="T66" s="28">
        <v>4680</v>
      </c>
      <c r="U66" s="28">
        <v>3900</v>
      </c>
      <c r="V66" s="28">
        <v>2340</v>
      </c>
      <c r="W66" s="28">
        <f t="shared" si="3"/>
        <v>10920</v>
      </c>
      <c r="X66" s="33" t="s">
        <v>70</v>
      </c>
      <c r="Y66" s="35"/>
    </row>
    <row r="67" s="2" customFormat="1" ht="30" customHeight="1" spans="1:25">
      <c r="A67" s="17" t="s">
        <v>186</v>
      </c>
      <c r="B67" s="22" t="s">
        <v>25</v>
      </c>
      <c r="C67" s="17" t="s">
        <v>187</v>
      </c>
      <c r="D67" s="50" t="s">
        <v>188</v>
      </c>
      <c r="E67" s="50" t="s">
        <v>189</v>
      </c>
      <c r="F67" s="19">
        <v>1900</v>
      </c>
      <c r="G67" s="21">
        <v>45.61</v>
      </c>
      <c r="H67" s="21">
        <v>22800</v>
      </c>
      <c r="I67" s="31">
        <v>6840</v>
      </c>
      <c r="J67" s="28">
        <v>6840</v>
      </c>
      <c r="K67" s="28">
        <v>5700</v>
      </c>
      <c r="L67" s="28">
        <v>3420</v>
      </c>
      <c r="M67" s="28">
        <f t="shared" si="2"/>
        <v>15960</v>
      </c>
      <c r="N67" s="28"/>
      <c r="O67" s="28"/>
      <c r="P67" s="28"/>
      <c r="Q67" s="28"/>
      <c r="R67" s="28"/>
      <c r="S67" s="28">
        <v>22800</v>
      </c>
      <c r="T67" s="28">
        <v>6840</v>
      </c>
      <c r="U67" s="28">
        <v>5700</v>
      </c>
      <c r="V67" s="28">
        <v>3420</v>
      </c>
      <c r="W67" s="28">
        <f t="shared" si="3"/>
        <v>15960</v>
      </c>
      <c r="X67" s="33" t="s">
        <v>190</v>
      </c>
      <c r="Y67" s="35"/>
    </row>
    <row r="68" s="2" customFormat="1" ht="30" customHeight="1" spans="1:25">
      <c r="A68" s="17" t="s">
        <v>191</v>
      </c>
      <c r="B68" s="22" t="s">
        <v>25</v>
      </c>
      <c r="C68" s="17" t="s">
        <v>192</v>
      </c>
      <c r="D68" s="50" t="s">
        <v>97</v>
      </c>
      <c r="E68" s="50" t="s">
        <v>98</v>
      </c>
      <c r="F68" s="19">
        <v>1400</v>
      </c>
      <c r="G68" s="21">
        <v>32.12</v>
      </c>
      <c r="H68" s="21">
        <v>16800</v>
      </c>
      <c r="I68" s="31">
        <v>5040</v>
      </c>
      <c r="J68" s="28">
        <v>5040</v>
      </c>
      <c r="K68" s="28">
        <v>4200</v>
      </c>
      <c r="L68" s="28">
        <v>2520</v>
      </c>
      <c r="M68" s="28">
        <f t="shared" si="2"/>
        <v>11760</v>
      </c>
      <c r="N68" s="28"/>
      <c r="O68" s="28"/>
      <c r="P68" s="28"/>
      <c r="Q68" s="28"/>
      <c r="R68" s="28"/>
      <c r="S68" s="28">
        <v>16800</v>
      </c>
      <c r="T68" s="28">
        <v>5040</v>
      </c>
      <c r="U68" s="28">
        <v>4200</v>
      </c>
      <c r="V68" s="28">
        <v>2520</v>
      </c>
      <c r="W68" s="28">
        <f t="shared" si="3"/>
        <v>11760</v>
      </c>
      <c r="X68" s="33" t="s">
        <v>179</v>
      </c>
      <c r="Y68" s="35"/>
    </row>
    <row r="69" s="2" customFormat="1" ht="30" customHeight="1" spans="1:25">
      <c r="A69" s="17" t="s">
        <v>193</v>
      </c>
      <c r="B69" s="22" t="s">
        <v>25</v>
      </c>
      <c r="C69" s="17" t="s">
        <v>194</v>
      </c>
      <c r="D69" s="50" t="s">
        <v>188</v>
      </c>
      <c r="E69" s="50" t="s">
        <v>189</v>
      </c>
      <c r="F69" s="19">
        <v>1500</v>
      </c>
      <c r="G69" s="21">
        <v>34.17</v>
      </c>
      <c r="H69" s="21">
        <v>18000</v>
      </c>
      <c r="I69" s="31">
        <v>5400</v>
      </c>
      <c r="J69" s="28">
        <v>5400</v>
      </c>
      <c r="K69" s="28">
        <v>4500</v>
      </c>
      <c r="L69" s="28">
        <v>2700</v>
      </c>
      <c r="M69" s="28">
        <f t="shared" si="2"/>
        <v>12600</v>
      </c>
      <c r="N69" s="28"/>
      <c r="O69" s="28"/>
      <c r="P69" s="28"/>
      <c r="Q69" s="28"/>
      <c r="R69" s="28"/>
      <c r="S69" s="28">
        <v>18000</v>
      </c>
      <c r="T69" s="28">
        <v>5400</v>
      </c>
      <c r="U69" s="28">
        <v>4500</v>
      </c>
      <c r="V69" s="28">
        <v>2700</v>
      </c>
      <c r="W69" s="28">
        <f t="shared" si="3"/>
        <v>12600</v>
      </c>
      <c r="X69" s="33" t="s">
        <v>190</v>
      </c>
      <c r="Y69" s="35"/>
    </row>
    <row r="70" s="2" customFormat="1" ht="30" customHeight="1" spans="1:25">
      <c r="A70" s="17" t="s">
        <v>195</v>
      </c>
      <c r="B70" s="22" t="s">
        <v>25</v>
      </c>
      <c r="C70" s="17" t="s">
        <v>196</v>
      </c>
      <c r="D70" s="50" t="s">
        <v>144</v>
      </c>
      <c r="E70" s="50" t="s">
        <v>145</v>
      </c>
      <c r="F70" s="19">
        <v>1650</v>
      </c>
      <c r="G70" s="21">
        <v>38.89</v>
      </c>
      <c r="H70" s="21">
        <v>19800</v>
      </c>
      <c r="I70" s="31">
        <v>5940</v>
      </c>
      <c r="J70" s="28">
        <v>5940</v>
      </c>
      <c r="K70" s="28">
        <v>4950</v>
      </c>
      <c r="L70" s="28">
        <v>2970</v>
      </c>
      <c r="M70" s="28">
        <f t="shared" si="2"/>
        <v>13860</v>
      </c>
      <c r="N70" s="28"/>
      <c r="O70" s="28"/>
      <c r="P70" s="28"/>
      <c r="Q70" s="28"/>
      <c r="R70" s="28"/>
      <c r="S70" s="28">
        <v>19800</v>
      </c>
      <c r="T70" s="28">
        <v>5940</v>
      </c>
      <c r="U70" s="28">
        <v>4950</v>
      </c>
      <c r="V70" s="28">
        <v>2970</v>
      </c>
      <c r="W70" s="28">
        <f t="shared" si="3"/>
        <v>13860</v>
      </c>
      <c r="X70" s="33" t="s">
        <v>70</v>
      </c>
      <c r="Y70" s="35"/>
    </row>
    <row r="71" s="2" customFormat="1" ht="30" customHeight="1" spans="1:25">
      <c r="A71" s="17" t="s">
        <v>197</v>
      </c>
      <c r="B71" s="22" t="s">
        <v>25</v>
      </c>
      <c r="C71" s="17" t="s">
        <v>72</v>
      </c>
      <c r="D71" s="50" t="s">
        <v>97</v>
      </c>
      <c r="E71" s="50" t="s">
        <v>98</v>
      </c>
      <c r="F71" s="19">
        <v>1300</v>
      </c>
      <c r="G71" s="21">
        <v>30.4</v>
      </c>
      <c r="H71" s="21">
        <v>15600</v>
      </c>
      <c r="I71" s="31">
        <v>4680</v>
      </c>
      <c r="J71" s="28">
        <v>4680</v>
      </c>
      <c r="K71" s="28">
        <v>3900</v>
      </c>
      <c r="L71" s="28">
        <v>2340</v>
      </c>
      <c r="M71" s="28">
        <f t="shared" si="2"/>
        <v>10920</v>
      </c>
      <c r="N71" s="28"/>
      <c r="O71" s="28"/>
      <c r="P71" s="28"/>
      <c r="Q71" s="28"/>
      <c r="R71" s="28"/>
      <c r="S71" s="28">
        <v>15600</v>
      </c>
      <c r="T71" s="28">
        <v>4680</v>
      </c>
      <c r="U71" s="28">
        <v>3900</v>
      </c>
      <c r="V71" s="28">
        <v>2340</v>
      </c>
      <c r="W71" s="28">
        <f t="shared" si="3"/>
        <v>10920</v>
      </c>
      <c r="X71" s="33" t="s">
        <v>70</v>
      </c>
      <c r="Y71" s="35"/>
    </row>
    <row r="72" s="2" customFormat="1" ht="30" customHeight="1" spans="1:25">
      <c r="A72" s="17" t="s">
        <v>198</v>
      </c>
      <c r="B72" s="22" t="s">
        <v>25</v>
      </c>
      <c r="C72" s="17" t="s">
        <v>199</v>
      </c>
      <c r="D72" s="50" t="s">
        <v>136</v>
      </c>
      <c r="E72" s="50" t="s">
        <v>137</v>
      </c>
      <c r="F72" s="19">
        <v>1980</v>
      </c>
      <c r="G72" s="21">
        <v>46.96</v>
      </c>
      <c r="H72" s="21">
        <v>23760</v>
      </c>
      <c r="I72" s="31">
        <v>7128</v>
      </c>
      <c r="J72" s="28">
        <v>7128</v>
      </c>
      <c r="K72" s="28">
        <v>5940</v>
      </c>
      <c r="L72" s="28">
        <v>3564</v>
      </c>
      <c r="M72" s="28">
        <f t="shared" si="2"/>
        <v>16632</v>
      </c>
      <c r="N72" s="28"/>
      <c r="O72" s="28"/>
      <c r="P72" s="28"/>
      <c r="Q72" s="28"/>
      <c r="R72" s="28"/>
      <c r="S72" s="28">
        <v>23760</v>
      </c>
      <c r="T72" s="28">
        <v>7128</v>
      </c>
      <c r="U72" s="28">
        <v>5940</v>
      </c>
      <c r="V72" s="28">
        <v>3564</v>
      </c>
      <c r="W72" s="28">
        <f t="shared" si="3"/>
        <v>16632</v>
      </c>
      <c r="X72" s="33" t="s">
        <v>200</v>
      </c>
      <c r="Y72" s="35"/>
    </row>
    <row r="73" s="2" customFormat="1" ht="30" customHeight="1" spans="1:25">
      <c r="A73" s="17" t="s">
        <v>201</v>
      </c>
      <c r="B73" s="22" t="s">
        <v>25</v>
      </c>
      <c r="C73" s="17" t="s">
        <v>202</v>
      </c>
      <c r="D73" s="50" t="s">
        <v>203</v>
      </c>
      <c r="E73" s="50" t="s">
        <v>204</v>
      </c>
      <c r="F73" s="19">
        <v>1000</v>
      </c>
      <c r="G73" s="21">
        <v>25.01</v>
      </c>
      <c r="H73" s="21">
        <v>12000</v>
      </c>
      <c r="I73" s="31">
        <v>3600</v>
      </c>
      <c r="J73" s="28">
        <v>3600</v>
      </c>
      <c r="K73" s="28">
        <v>3000</v>
      </c>
      <c r="L73" s="28">
        <v>1800</v>
      </c>
      <c r="M73" s="28">
        <f t="shared" si="2"/>
        <v>8400</v>
      </c>
      <c r="N73" s="28"/>
      <c r="O73" s="28"/>
      <c r="P73" s="28"/>
      <c r="Q73" s="28"/>
      <c r="R73" s="28"/>
      <c r="S73" s="28">
        <v>12000</v>
      </c>
      <c r="T73" s="28">
        <v>3600</v>
      </c>
      <c r="U73" s="28">
        <v>3000</v>
      </c>
      <c r="V73" s="28">
        <v>1800</v>
      </c>
      <c r="W73" s="28">
        <f t="shared" si="3"/>
        <v>8400</v>
      </c>
      <c r="X73" s="33" t="s">
        <v>205</v>
      </c>
      <c r="Y73" s="35"/>
    </row>
    <row r="74" s="2" customFormat="1" ht="30" customHeight="1" spans="1:25">
      <c r="A74" s="17" t="s">
        <v>206</v>
      </c>
      <c r="B74" s="22" t="s">
        <v>25</v>
      </c>
      <c r="C74" s="17" t="s">
        <v>74</v>
      </c>
      <c r="D74" s="50" t="s">
        <v>203</v>
      </c>
      <c r="E74" s="50" t="s">
        <v>204</v>
      </c>
      <c r="F74" s="19">
        <v>1380</v>
      </c>
      <c r="G74" s="21">
        <v>27.71</v>
      </c>
      <c r="H74" s="21">
        <v>16560</v>
      </c>
      <c r="I74" s="31">
        <v>4968</v>
      </c>
      <c r="J74" s="28">
        <v>4968</v>
      </c>
      <c r="K74" s="28">
        <v>4140</v>
      </c>
      <c r="L74" s="28">
        <v>2484</v>
      </c>
      <c r="M74" s="28">
        <f t="shared" si="2"/>
        <v>11592</v>
      </c>
      <c r="N74" s="28"/>
      <c r="O74" s="28"/>
      <c r="P74" s="28"/>
      <c r="Q74" s="28"/>
      <c r="R74" s="28"/>
      <c r="S74" s="28">
        <v>16560</v>
      </c>
      <c r="T74" s="28">
        <v>4968</v>
      </c>
      <c r="U74" s="28">
        <v>4140</v>
      </c>
      <c r="V74" s="28">
        <v>2484</v>
      </c>
      <c r="W74" s="28">
        <f t="shared" si="3"/>
        <v>11592</v>
      </c>
      <c r="X74" s="33" t="s">
        <v>207</v>
      </c>
      <c r="Y74" s="35"/>
    </row>
    <row r="75" s="2" customFormat="1" ht="30" customHeight="1" spans="1:25">
      <c r="A75" s="17" t="s">
        <v>208</v>
      </c>
      <c r="B75" s="22" t="s">
        <v>25</v>
      </c>
      <c r="C75" s="17" t="s">
        <v>74</v>
      </c>
      <c r="D75" s="50" t="s">
        <v>203</v>
      </c>
      <c r="E75" s="50" t="s">
        <v>204</v>
      </c>
      <c r="F75" s="19">
        <v>1480</v>
      </c>
      <c r="G75" s="21">
        <v>32.05</v>
      </c>
      <c r="H75" s="21">
        <v>17760</v>
      </c>
      <c r="I75" s="31">
        <v>5328</v>
      </c>
      <c r="J75" s="28">
        <v>5328</v>
      </c>
      <c r="K75" s="28">
        <v>4440</v>
      </c>
      <c r="L75" s="28">
        <v>2664</v>
      </c>
      <c r="M75" s="28">
        <f t="shared" si="2"/>
        <v>12432</v>
      </c>
      <c r="N75" s="28"/>
      <c r="O75" s="28"/>
      <c r="P75" s="28"/>
      <c r="Q75" s="28"/>
      <c r="R75" s="28"/>
      <c r="S75" s="28">
        <v>17760</v>
      </c>
      <c r="T75" s="28">
        <v>5328</v>
      </c>
      <c r="U75" s="28">
        <v>4440</v>
      </c>
      <c r="V75" s="28">
        <v>2664</v>
      </c>
      <c r="W75" s="28">
        <f t="shared" si="3"/>
        <v>12432</v>
      </c>
      <c r="X75" s="33" t="s">
        <v>207</v>
      </c>
      <c r="Y75" s="35"/>
    </row>
    <row r="76" s="2" customFormat="1" ht="30" customHeight="1" spans="1:25">
      <c r="A76" s="17" t="s">
        <v>209</v>
      </c>
      <c r="B76" s="22" t="s">
        <v>25</v>
      </c>
      <c r="C76" s="17" t="s">
        <v>210</v>
      </c>
      <c r="D76" s="50" t="s">
        <v>203</v>
      </c>
      <c r="E76" s="50" t="s">
        <v>204</v>
      </c>
      <c r="F76" s="19">
        <v>1220</v>
      </c>
      <c r="G76" s="21">
        <v>28.09</v>
      </c>
      <c r="H76" s="21">
        <v>14640</v>
      </c>
      <c r="I76" s="31">
        <v>4392</v>
      </c>
      <c r="J76" s="28">
        <v>4392</v>
      </c>
      <c r="K76" s="28">
        <v>3660</v>
      </c>
      <c r="L76" s="28">
        <v>2196</v>
      </c>
      <c r="M76" s="28">
        <f t="shared" si="2"/>
        <v>10248</v>
      </c>
      <c r="N76" s="28"/>
      <c r="O76" s="28"/>
      <c r="P76" s="28"/>
      <c r="Q76" s="28"/>
      <c r="R76" s="28"/>
      <c r="S76" s="28">
        <v>14640</v>
      </c>
      <c r="T76" s="28">
        <v>4392</v>
      </c>
      <c r="U76" s="28">
        <v>3660</v>
      </c>
      <c r="V76" s="28">
        <v>2196</v>
      </c>
      <c r="W76" s="28">
        <f t="shared" si="3"/>
        <v>10248</v>
      </c>
      <c r="X76" s="33" t="s">
        <v>205</v>
      </c>
      <c r="Y76" s="35"/>
    </row>
    <row r="77" s="2" customFormat="1" ht="30" customHeight="1" spans="1:25">
      <c r="A77" s="17" t="s">
        <v>211</v>
      </c>
      <c r="B77" s="22" t="s">
        <v>25</v>
      </c>
      <c r="C77" s="17" t="s">
        <v>212</v>
      </c>
      <c r="D77" s="50" t="s">
        <v>136</v>
      </c>
      <c r="E77" s="50" t="s">
        <v>137</v>
      </c>
      <c r="F77" s="19">
        <v>1980</v>
      </c>
      <c r="G77" s="21">
        <v>54.17</v>
      </c>
      <c r="H77" s="21">
        <v>23760</v>
      </c>
      <c r="I77" s="31">
        <v>7128</v>
      </c>
      <c r="J77" s="28">
        <v>7128</v>
      </c>
      <c r="K77" s="28">
        <v>5940</v>
      </c>
      <c r="L77" s="28">
        <v>3564</v>
      </c>
      <c r="M77" s="28">
        <f t="shared" si="2"/>
        <v>16632</v>
      </c>
      <c r="N77" s="28"/>
      <c r="O77" s="28"/>
      <c r="P77" s="28"/>
      <c r="Q77" s="28"/>
      <c r="R77" s="28"/>
      <c r="S77" s="28">
        <v>23760</v>
      </c>
      <c r="T77" s="28">
        <v>7128</v>
      </c>
      <c r="U77" s="28">
        <v>5940</v>
      </c>
      <c r="V77" s="28">
        <v>3564</v>
      </c>
      <c r="W77" s="28">
        <f t="shared" si="3"/>
        <v>16632</v>
      </c>
      <c r="X77" s="33" t="s">
        <v>200</v>
      </c>
      <c r="Y77" s="35"/>
    </row>
    <row r="78" s="2" customFormat="1" ht="30" customHeight="1" spans="1:25">
      <c r="A78" s="17" t="s">
        <v>213</v>
      </c>
      <c r="B78" s="22" t="s">
        <v>25</v>
      </c>
      <c r="C78" s="17" t="s">
        <v>183</v>
      </c>
      <c r="D78" s="50" t="s">
        <v>97</v>
      </c>
      <c r="E78" s="50" t="s">
        <v>98</v>
      </c>
      <c r="F78" s="19">
        <v>1000</v>
      </c>
      <c r="G78" s="21">
        <v>24.78</v>
      </c>
      <c r="H78" s="21">
        <v>12000</v>
      </c>
      <c r="I78" s="31">
        <v>3600</v>
      </c>
      <c r="J78" s="28">
        <v>3600</v>
      </c>
      <c r="K78" s="28">
        <v>3000</v>
      </c>
      <c r="L78" s="28">
        <v>1800</v>
      </c>
      <c r="M78" s="28">
        <f t="shared" si="2"/>
        <v>8400</v>
      </c>
      <c r="N78" s="28">
        <v>11506.8</v>
      </c>
      <c r="O78" s="28">
        <v>3452.04</v>
      </c>
      <c r="P78" s="28">
        <v>2876.7</v>
      </c>
      <c r="Q78" s="28">
        <v>1726.02</v>
      </c>
      <c r="R78" s="28">
        <f>O78+P78+Q78</f>
        <v>8054.76</v>
      </c>
      <c r="S78" s="28">
        <v>493.200000000001</v>
      </c>
      <c r="T78" s="28">
        <v>147.96</v>
      </c>
      <c r="U78" s="28">
        <v>123.3</v>
      </c>
      <c r="V78" s="28">
        <v>73.98</v>
      </c>
      <c r="W78" s="28">
        <f t="shared" si="3"/>
        <v>345.24</v>
      </c>
      <c r="X78" s="33" t="s">
        <v>70</v>
      </c>
      <c r="Y78" s="35" t="s">
        <v>132</v>
      </c>
    </row>
    <row r="79" s="2" customFormat="1" ht="30" customHeight="1" spans="1:25">
      <c r="A79" s="17" t="s">
        <v>214</v>
      </c>
      <c r="B79" s="22" t="s">
        <v>25</v>
      </c>
      <c r="C79" s="17" t="s">
        <v>196</v>
      </c>
      <c r="D79" s="50" t="s">
        <v>144</v>
      </c>
      <c r="E79" s="50" t="s">
        <v>145</v>
      </c>
      <c r="F79" s="19">
        <v>1200</v>
      </c>
      <c r="G79" s="21">
        <v>31.03</v>
      </c>
      <c r="H79" s="21">
        <v>14400</v>
      </c>
      <c r="I79" s="31">
        <v>4320</v>
      </c>
      <c r="J79" s="28">
        <v>4320</v>
      </c>
      <c r="K79" s="28">
        <v>3600</v>
      </c>
      <c r="L79" s="28">
        <v>2160</v>
      </c>
      <c r="M79" s="28">
        <f t="shared" ref="M79:M136" si="4">J79+K79+L79</f>
        <v>10080</v>
      </c>
      <c r="N79" s="28"/>
      <c r="O79" s="28"/>
      <c r="P79" s="28"/>
      <c r="Q79" s="28"/>
      <c r="R79" s="28"/>
      <c r="S79" s="28">
        <v>14400</v>
      </c>
      <c r="T79" s="28">
        <v>4320</v>
      </c>
      <c r="U79" s="28">
        <v>3600</v>
      </c>
      <c r="V79" s="28">
        <v>2160</v>
      </c>
      <c r="W79" s="28">
        <f t="shared" ref="W79:W136" si="5">T79+U79+V79</f>
        <v>10080</v>
      </c>
      <c r="X79" s="33" t="s">
        <v>70</v>
      </c>
      <c r="Y79" s="35"/>
    </row>
    <row r="80" s="2" customFormat="1" ht="30" customHeight="1" spans="1:25">
      <c r="A80" s="17" t="s">
        <v>215</v>
      </c>
      <c r="B80" s="22" t="s">
        <v>25</v>
      </c>
      <c r="C80" s="17" t="s">
        <v>212</v>
      </c>
      <c r="D80" s="50" t="s">
        <v>136</v>
      </c>
      <c r="E80" s="50" t="s">
        <v>137</v>
      </c>
      <c r="F80" s="19">
        <v>1600</v>
      </c>
      <c r="G80" s="21">
        <v>52.54</v>
      </c>
      <c r="H80" s="21">
        <v>19200</v>
      </c>
      <c r="I80" s="31">
        <v>5760</v>
      </c>
      <c r="J80" s="28">
        <v>5760</v>
      </c>
      <c r="K80" s="28">
        <v>4800</v>
      </c>
      <c r="L80" s="28">
        <v>2880</v>
      </c>
      <c r="M80" s="28">
        <f t="shared" si="4"/>
        <v>13440</v>
      </c>
      <c r="N80" s="28"/>
      <c r="O80" s="28"/>
      <c r="P80" s="28"/>
      <c r="Q80" s="28"/>
      <c r="R80" s="28"/>
      <c r="S80" s="28">
        <v>19200</v>
      </c>
      <c r="T80" s="28">
        <v>5760</v>
      </c>
      <c r="U80" s="28">
        <v>4800</v>
      </c>
      <c r="V80" s="28">
        <v>2880</v>
      </c>
      <c r="W80" s="28">
        <f t="shared" si="5"/>
        <v>13440</v>
      </c>
      <c r="X80" s="33" t="s">
        <v>200</v>
      </c>
      <c r="Y80" s="35"/>
    </row>
    <row r="81" s="2" customFormat="1" ht="30" customHeight="1" spans="1:25">
      <c r="A81" s="17" t="s">
        <v>216</v>
      </c>
      <c r="B81" s="22" t="s">
        <v>25</v>
      </c>
      <c r="C81" s="17" t="s">
        <v>217</v>
      </c>
      <c r="D81" s="50" t="s">
        <v>188</v>
      </c>
      <c r="E81" s="50" t="s">
        <v>189</v>
      </c>
      <c r="F81" s="19">
        <v>1350</v>
      </c>
      <c r="G81" s="21">
        <v>31.43</v>
      </c>
      <c r="H81" s="21">
        <v>16200</v>
      </c>
      <c r="I81" s="31">
        <v>4860</v>
      </c>
      <c r="J81" s="28">
        <v>4860</v>
      </c>
      <c r="K81" s="28">
        <v>4050</v>
      </c>
      <c r="L81" s="28">
        <v>2430</v>
      </c>
      <c r="M81" s="28">
        <f t="shared" si="4"/>
        <v>11340</v>
      </c>
      <c r="N81" s="28"/>
      <c r="O81" s="28"/>
      <c r="P81" s="28"/>
      <c r="Q81" s="28"/>
      <c r="R81" s="28"/>
      <c r="S81" s="28">
        <v>16200</v>
      </c>
      <c r="T81" s="28">
        <v>4860</v>
      </c>
      <c r="U81" s="28">
        <v>4050</v>
      </c>
      <c r="V81" s="28">
        <v>2430</v>
      </c>
      <c r="W81" s="28">
        <f t="shared" si="5"/>
        <v>11340</v>
      </c>
      <c r="X81" s="33" t="s">
        <v>218</v>
      </c>
      <c r="Y81" s="35"/>
    </row>
    <row r="82" s="2" customFormat="1" ht="30" customHeight="1" spans="1:25">
      <c r="A82" s="17" t="s">
        <v>219</v>
      </c>
      <c r="B82" s="22" t="s">
        <v>25</v>
      </c>
      <c r="C82" s="17" t="s">
        <v>220</v>
      </c>
      <c r="D82" s="50" t="s">
        <v>203</v>
      </c>
      <c r="E82" s="50" t="s">
        <v>204</v>
      </c>
      <c r="F82" s="19">
        <v>2400</v>
      </c>
      <c r="G82" s="21">
        <v>58.29</v>
      </c>
      <c r="H82" s="21">
        <v>28800</v>
      </c>
      <c r="I82" s="31">
        <v>8640</v>
      </c>
      <c r="J82" s="28">
        <v>8640</v>
      </c>
      <c r="K82" s="28">
        <v>7200</v>
      </c>
      <c r="L82" s="28">
        <v>4320</v>
      </c>
      <c r="M82" s="28">
        <f t="shared" si="4"/>
        <v>20160</v>
      </c>
      <c r="N82" s="28"/>
      <c r="O82" s="28"/>
      <c r="P82" s="28"/>
      <c r="Q82" s="28"/>
      <c r="R82" s="28"/>
      <c r="S82" s="28">
        <v>28800</v>
      </c>
      <c r="T82" s="28">
        <v>8640</v>
      </c>
      <c r="U82" s="28">
        <v>7200</v>
      </c>
      <c r="V82" s="28">
        <v>4320</v>
      </c>
      <c r="W82" s="28">
        <f t="shared" si="5"/>
        <v>20160</v>
      </c>
      <c r="X82" s="33" t="s">
        <v>205</v>
      </c>
      <c r="Y82" s="35"/>
    </row>
    <row r="83" s="2" customFormat="1" ht="30" customHeight="1" spans="1:25">
      <c r="A83" s="17" t="s">
        <v>221</v>
      </c>
      <c r="B83" s="22" t="s">
        <v>25</v>
      </c>
      <c r="C83" s="17" t="s">
        <v>210</v>
      </c>
      <c r="D83" s="50" t="s">
        <v>203</v>
      </c>
      <c r="E83" s="50" t="s">
        <v>204</v>
      </c>
      <c r="F83" s="19">
        <v>1640</v>
      </c>
      <c r="G83" s="21">
        <v>37.78</v>
      </c>
      <c r="H83" s="21">
        <v>19680</v>
      </c>
      <c r="I83" s="31">
        <v>5904</v>
      </c>
      <c r="J83" s="28">
        <v>5904</v>
      </c>
      <c r="K83" s="28">
        <v>4920</v>
      </c>
      <c r="L83" s="28">
        <v>2952</v>
      </c>
      <c r="M83" s="28">
        <f t="shared" si="4"/>
        <v>13776</v>
      </c>
      <c r="N83" s="28"/>
      <c r="O83" s="28"/>
      <c r="P83" s="28"/>
      <c r="Q83" s="28"/>
      <c r="R83" s="28"/>
      <c r="S83" s="28">
        <v>19680</v>
      </c>
      <c r="T83" s="28">
        <v>5904</v>
      </c>
      <c r="U83" s="28">
        <v>4920</v>
      </c>
      <c r="V83" s="28">
        <v>2952</v>
      </c>
      <c r="W83" s="28">
        <f t="shared" si="5"/>
        <v>13776</v>
      </c>
      <c r="X83" s="33" t="s">
        <v>205</v>
      </c>
      <c r="Y83" s="35"/>
    </row>
    <row r="84" s="2" customFormat="1" ht="30" customHeight="1" spans="1:25">
      <c r="A84" s="17" t="s">
        <v>222</v>
      </c>
      <c r="B84" s="22" t="s">
        <v>25</v>
      </c>
      <c r="C84" s="17" t="s">
        <v>220</v>
      </c>
      <c r="D84" s="50" t="s">
        <v>203</v>
      </c>
      <c r="E84" s="50" t="s">
        <v>204</v>
      </c>
      <c r="F84" s="19">
        <v>1850</v>
      </c>
      <c r="G84" s="21">
        <v>43.45</v>
      </c>
      <c r="H84" s="21">
        <v>22200</v>
      </c>
      <c r="I84" s="31">
        <v>6660</v>
      </c>
      <c r="J84" s="28">
        <v>6660</v>
      </c>
      <c r="K84" s="28">
        <v>5550</v>
      </c>
      <c r="L84" s="28">
        <v>3330</v>
      </c>
      <c r="M84" s="28">
        <f t="shared" si="4"/>
        <v>15540</v>
      </c>
      <c r="N84" s="28"/>
      <c r="O84" s="28"/>
      <c r="P84" s="28"/>
      <c r="Q84" s="28"/>
      <c r="R84" s="28"/>
      <c r="S84" s="28">
        <v>22200</v>
      </c>
      <c r="T84" s="28">
        <v>6660</v>
      </c>
      <c r="U84" s="28">
        <v>5550</v>
      </c>
      <c r="V84" s="28">
        <v>3330</v>
      </c>
      <c r="W84" s="28">
        <f t="shared" si="5"/>
        <v>15540</v>
      </c>
      <c r="X84" s="33" t="s">
        <v>205</v>
      </c>
      <c r="Y84" s="35"/>
    </row>
    <row r="85" s="2" customFormat="1" ht="30" customHeight="1" spans="1:25">
      <c r="A85" s="17" t="s">
        <v>223</v>
      </c>
      <c r="B85" s="22" t="s">
        <v>25</v>
      </c>
      <c r="C85" s="17" t="s">
        <v>224</v>
      </c>
      <c r="D85" s="50" t="s">
        <v>144</v>
      </c>
      <c r="E85" s="50" t="s">
        <v>145</v>
      </c>
      <c r="F85" s="19">
        <v>1400</v>
      </c>
      <c r="G85" s="21">
        <v>32.47</v>
      </c>
      <c r="H85" s="21">
        <v>16800</v>
      </c>
      <c r="I85" s="31">
        <v>5040</v>
      </c>
      <c r="J85" s="28">
        <v>5040</v>
      </c>
      <c r="K85" s="28">
        <v>4200</v>
      </c>
      <c r="L85" s="28">
        <v>2520</v>
      </c>
      <c r="M85" s="28">
        <f t="shared" si="4"/>
        <v>11760</v>
      </c>
      <c r="N85" s="28"/>
      <c r="O85" s="28"/>
      <c r="P85" s="28"/>
      <c r="Q85" s="28"/>
      <c r="R85" s="28"/>
      <c r="S85" s="28">
        <v>16800</v>
      </c>
      <c r="T85" s="28">
        <v>5040</v>
      </c>
      <c r="U85" s="28">
        <v>4200</v>
      </c>
      <c r="V85" s="28">
        <v>2520</v>
      </c>
      <c r="W85" s="28">
        <f t="shared" si="5"/>
        <v>11760</v>
      </c>
      <c r="X85" s="33" t="s">
        <v>127</v>
      </c>
      <c r="Y85" s="35"/>
    </row>
    <row r="86" s="2" customFormat="1" ht="30" customHeight="1" spans="1:25">
      <c r="A86" s="17" t="s">
        <v>225</v>
      </c>
      <c r="B86" s="22" t="s">
        <v>25</v>
      </c>
      <c r="C86" s="17" t="s">
        <v>226</v>
      </c>
      <c r="D86" s="50" t="s">
        <v>97</v>
      </c>
      <c r="E86" s="50" t="s">
        <v>98</v>
      </c>
      <c r="F86" s="19">
        <v>1500</v>
      </c>
      <c r="G86" s="21">
        <v>34.5</v>
      </c>
      <c r="H86" s="21">
        <v>18000</v>
      </c>
      <c r="I86" s="31">
        <v>5400</v>
      </c>
      <c r="J86" s="28">
        <v>5400</v>
      </c>
      <c r="K86" s="28">
        <v>4500</v>
      </c>
      <c r="L86" s="28">
        <v>2700</v>
      </c>
      <c r="M86" s="28">
        <f t="shared" si="4"/>
        <v>12600</v>
      </c>
      <c r="N86" s="28"/>
      <c r="O86" s="28"/>
      <c r="P86" s="28"/>
      <c r="Q86" s="28"/>
      <c r="R86" s="28"/>
      <c r="S86" s="28">
        <v>18000</v>
      </c>
      <c r="T86" s="28">
        <v>5400</v>
      </c>
      <c r="U86" s="28">
        <v>4500</v>
      </c>
      <c r="V86" s="28">
        <v>2700</v>
      </c>
      <c r="W86" s="28">
        <f t="shared" si="5"/>
        <v>12600</v>
      </c>
      <c r="X86" s="33" t="s">
        <v>227</v>
      </c>
      <c r="Y86" s="35"/>
    </row>
    <row r="87" s="2" customFormat="1" ht="30" customHeight="1" spans="1:25">
      <c r="A87" s="17" t="s">
        <v>228</v>
      </c>
      <c r="B87" s="22" t="s">
        <v>25</v>
      </c>
      <c r="C87" s="17" t="s">
        <v>229</v>
      </c>
      <c r="D87" s="50" t="s">
        <v>97</v>
      </c>
      <c r="E87" s="50" t="s">
        <v>98</v>
      </c>
      <c r="F87" s="19">
        <v>1850</v>
      </c>
      <c r="G87" s="21">
        <v>48.81</v>
      </c>
      <c r="H87" s="21">
        <v>22200</v>
      </c>
      <c r="I87" s="31">
        <v>6660</v>
      </c>
      <c r="J87" s="28">
        <v>6660</v>
      </c>
      <c r="K87" s="28">
        <v>5550</v>
      </c>
      <c r="L87" s="28">
        <v>3330</v>
      </c>
      <c r="M87" s="28">
        <f t="shared" si="4"/>
        <v>15540</v>
      </c>
      <c r="N87" s="28"/>
      <c r="O87" s="28"/>
      <c r="P87" s="28"/>
      <c r="Q87" s="28"/>
      <c r="R87" s="28"/>
      <c r="S87" s="28">
        <v>22200</v>
      </c>
      <c r="T87" s="28">
        <v>6660</v>
      </c>
      <c r="U87" s="28">
        <v>5550</v>
      </c>
      <c r="V87" s="28">
        <v>3330</v>
      </c>
      <c r="W87" s="28">
        <f t="shared" si="5"/>
        <v>15540</v>
      </c>
      <c r="X87" s="33" t="s">
        <v>230</v>
      </c>
      <c r="Y87" s="35"/>
    </row>
    <row r="88" s="2" customFormat="1" ht="30" customHeight="1" spans="1:25">
      <c r="A88" s="17" t="s">
        <v>231</v>
      </c>
      <c r="B88" s="22" t="s">
        <v>25</v>
      </c>
      <c r="C88" s="17" t="s">
        <v>232</v>
      </c>
      <c r="D88" s="50" t="s">
        <v>97</v>
      </c>
      <c r="E88" s="50" t="s">
        <v>98</v>
      </c>
      <c r="F88" s="19">
        <v>1450</v>
      </c>
      <c r="G88" s="21">
        <v>34.26</v>
      </c>
      <c r="H88" s="21">
        <v>17400</v>
      </c>
      <c r="I88" s="31">
        <v>5220</v>
      </c>
      <c r="J88" s="28">
        <v>5220</v>
      </c>
      <c r="K88" s="28">
        <v>4350</v>
      </c>
      <c r="L88" s="28">
        <v>2610</v>
      </c>
      <c r="M88" s="28">
        <f t="shared" si="4"/>
        <v>12180</v>
      </c>
      <c r="N88" s="28"/>
      <c r="O88" s="28"/>
      <c r="P88" s="28"/>
      <c r="Q88" s="28"/>
      <c r="R88" s="28"/>
      <c r="S88" s="28">
        <v>17400</v>
      </c>
      <c r="T88" s="28">
        <v>5220</v>
      </c>
      <c r="U88" s="28">
        <v>4350</v>
      </c>
      <c r="V88" s="28">
        <v>2610</v>
      </c>
      <c r="W88" s="28">
        <f t="shared" si="5"/>
        <v>12180</v>
      </c>
      <c r="X88" s="33" t="s">
        <v>227</v>
      </c>
      <c r="Y88" s="35"/>
    </row>
    <row r="89" s="2" customFormat="1" ht="30" customHeight="1" spans="1:25">
      <c r="A89" s="17" t="s">
        <v>233</v>
      </c>
      <c r="B89" s="22" t="s">
        <v>25</v>
      </c>
      <c r="C89" s="17" t="s">
        <v>234</v>
      </c>
      <c r="D89" s="50" t="s">
        <v>144</v>
      </c>
      <c r="E89" s="50" t="s">
        <v>145</v>
      </c>
      <c r="F89" s="19">
        <v>1550</v>
      </c>
      <c r="G89" s="21">
        <v>36.28</v>
      </c>
      <c r="H89" s="21">
        <v>18600</v>
      </c>
      <c r="I89" s="31">
        <v>5580</v>
      </c>
      <c r="J89" s="28">
        <v>5580</v>
      </c>
      <c r="K89" s="28">
        <v>4650</v>
      </c>
      <c r="L89" s="28">
        <v>2790</v>
      </c>
      <c r="M89" s="28">
        <f t="shared" si="4"/>
        <v>13020</v>
      </c>
      <c r="N89" s="28"/>
      <c r="O89" s="28"/>
      <c r="P89" s="28"/>
      <c r="Q89" s="28"/>
      <c r="R89" s="28"/>
      <c r="S89" s="28">
        <v>18600</v>
      </c>
      <c r="T89" s="28">
        <v>5580</v>
      </c>
      <c r="U89" s="28">
        <v>4650</v>
      </c>
      <c r="V89" s="28">
        <v>2790</v>
      </c>
      <c r="W89" s="28">
        <f t="shared" si="5"/>
        <v>13020</v>
      </c>
      <c r="X89" s="33" t="s">
        <v>127</v>
      </c>
      <c r="Y89" s="35"/>
    </row>
    <row r="90" s="2" customFormat="1" ht="30" customHeight="1" spans="1:25">
      <c r="A90" s="17" t="s">
        <v>235</v>
      </c>
      <c r="B90" s="22" t="s">
        <v>25</v>
      </c>
      <c r="C90" s="17" t="s">
        <v>236</v>
      </c>
      <c r="D90" s="50" t="s">
        <v>188</v>
      </c>
      <c r="E90" s="50" t="s">
        <v>189</v>
      </c>
      <c r="F90" s="19">
        <v>1600</v>
      </c>
      <c r="G90" s="21">
        <v>38.42</v>
      </c>
      <c r="H90" s="21">
        <v>19200</v>
      </c>
      <c r="I90" s="31">
        <v>5760</v>
      </c>
      <c r="J90" s="28">
        <v>5760</v>
      </c>
      <c r="K90" s="28">
        <v>4800</v>
      </c>
      <c r="L90" s="28">
        <v>2880</v>
      </c>
      <c r="M90" s="28">
        <f t="shared" si="4"/>
        <v>13440</v>
      </c>
      <c r="N90" s="28"/>
      <c r="O90" s="28"/>
      <c r="P90" s="28"/>
      <c r="Q90" s="28"/>
      <c r="R90" s="28"/>
      <c r="S90" s="28">
        <v>19200</v>
      </c>
      <c r="T90" s="28">
        <v>5760</v>
      </c>
      <c r="U90" s="28">
        <v>4800</v>
      </c>
      <c r="V90" s="28">
        <v>2880</v>
      </c>
      <c r="W90" s="28">
        <f t="shared" si="5"/>
        <v>13440</v>
      </c>
      <c r="X90" s="33" t="s">
        <v>190</v>
      </c>
      <c r="Y90" s="35"/>
    </row>
    <row r="91" s="2" customFormat="1" ht="30" customHeight="1" spans="1:25">
      <c r="A91" s="17" t="s">
        <v>237</v>
      </c>
      <c r="B91" s="22" t="s">
        <v>25</v>
      </c>
      <c r="C91" s="17" t="s">
        <v>238</v>
      </c>
      <c r="D91" s="50" t="s">
        <v>239</v>
      </c>
      <c r="E91" s="50" t="s">
        <v>240</v>
      </c>
      <c r="F91" s="19">
        <v>1500</v>
      </c>
      <c r="G91" s="21">
        <v>34.78</v>
      </c>
      <c r="H91" s="21">
        <v>18000</v>
      </c>
      <c r="I91" s="31">
        <v>5400</v>
      </c>
      <c r="J91" s="28">
        <v>5400</v>
      </c>
      <c r="K91" s="28">
        <v>4500</v>
      </c>
      <c r="L91" s="28">
        <v>2700</v>
      </c>
      <c r="M91" s="28">
        <f t="shared" si="4"/>
        <v>12600</v>
      </c>
      <c r="N91" s="28"/>
      <c r="O91" s="28"/>
      <c r="P91" s="28"/>
      <c r="Q91" s="28"/>
      <c r="R91" s="28"/>
      <c r="S91" s="28">
        <v>18000</v>
      </c>
      <c r="T91" s="28">
        <v>5400</v>
      </c>
      <c r="U91" s="28">
        <v>4500</v>
      </c>
      <c r="V91" s="28">
        <v>2700</v>
      </c>
      <c r="W91" s="28">
        <f t="shared" si="5"/>
        <v>12600</v>
      </c>
      <c r="X91" s="33" t="s">
        <v>70</v>
      </c>
      <c r="Y91" s="35"/>
    </row>
    <row r="92" s="2" customFormat="1" ht="30" customHeight="1" spans="1:25">
      <c r="A92" s="17" t="s">
        <v>241</v>
      </c>
      <c r="B92" s="22" t="s">
        <v>25</v>
      </c>
      <c r="C92" s="17" t="s">
        <v>242</v>
      </c>
      <c r="D92" s="50" t="s">
        <v>144</v>
      </c>
      <c r="E92" s="50" t="s">
        <v>145</v>
      </c>
      <c r="F92" s="19">
        <v>1750</v>
      </c>
      <c r="G92" s="21">
        <v>40.23</v>
      </c>
      <c r="H92" s="21">
        <v>21000</v>
      </c>
      <c r="I92" s="31">
        <v>6300</v>
      </c>
      <c r="J92" s="28">
        <v>6300</v>
      </c>
      <c r="K92" s="28">
        <v>5250</v>
      </c>
      <c r="L92" s="28">
        <v>3150</v>
      </c>
      <c r="M92" s="28">
        <f t="shared" si="4"/>
        <v>14700</v>
      </c>
      <c r="N92" s="28"/>
      <c r="O92" s="28"/>
      <c r="P92" s="28"/>
      <c r="Q92" s="28"/>
      <c r="R92" s="28"/>
      <c r="S92" s="28">
        <v>21000</v>
      </c>
      <c r="T92" s="28">
        <v>6300</v>
      </c>
      <c r="U92" s="28">
        <v>5250</v>
      </c>
      <c r="V92" s="28">
        <v>3150</v>
      </c>
      <c r="W92" s="28">
        <f t="shared" si="5"/>
        <v>14700</v>
      </c>
      <c r="X92" s="33" t="s">
        <v>127</v>
      </c>
      <c r="Y92" s="35"/>
    </row>
    <row r="93" s="2" customFormat="1" ht="30" customHeight="1" spans="1:25">
      <c r="A93" s="17" t="s">
        <v>243</v>
      </c>
      <c r="B93" s="22" t="s">
        <v>25</v>
      </c>
      <c r="C93" s="17" t="s">
        <v>244</v>
      </c>
      <c r="D93" s="50" t="s">
        <v>136</v>
      </c>
      <c r="E93" s="50" t="s">
        <v>137</v>
      </c>
      <c r="F93" s="19">
        <v>1400</v>
      </c>
      <c r="G93" s="21">
        <v>32.7</v>
      </c>
      <c r="H93" s="21">
        <v>16800</v>
      </c>
      <c r="I93" s="31">
        <v>5040</v>
      </c>
      <c r="J93" s="28">
        <v>5040</v>
      </c>
      <c r="K93" s="28">
        <v>4200</v>
      </c>
      <c r="L93" s="28">
        <v>2520</v>
      </c>
      <c r="M93" s="28">
        <f t="shared" si="4"/>
        <v>11760</v>
      </c>
      <c r="N93" s="28"/>
      <c r="O93" s="28"/>
      <c r="P93" s="28"/>
      <c r="Q93" s="28"/>
      <c r="R93" s="28"/>
      <c r="S93" s="28">
        <v>16800</v>
      </c>
      <c r="T93" s="28">
        <v>5040</v>
      </c>
      <c r="U93" s="28">
        <v>4200</v>
      </c>
      <c r="V93" s="28">
        <v>2520</v>
      </c>
      <c r="W93" s="28">
        <f t="shared" si="5"/>
        <v>11760</v>
      </c>
      <c r="X93" s="33" t="s">
        <v>200</v>
      </c>
      <c r="Y93" s="35"/>
    </row>
    <row r="94" s="2" customFormat="1" ht="30" customHeight="1" spans="1:25">
      <c r="A94" s="17" t="s">
        <v>245</v>
      </c>
      <c r="B94" s="22" t="s">
        <v>25</v>
      </c>
      <c r="C94" s="17" t="s">
        <v>246</v>
      </c>
      <c r="D94" s="50" t="s">
        <v>144</v>
      </c>
      <c r="E94" s="50" t="s">
        <v>145</v>
      </c>
      <c r="F94" s="19">
        <v>1300</v>
      </c>
      <c r="G94" s="21">
        <v>30.91</v>
      </c>
      <c r="H94" s="21">
        <v>15600</v>
      </c>
      <c r="I94" s="31">
        <v>4680</v>
      </c>
      <c r="J94" s="28">
        <v>4680</v>
      </c>
      <c r="K94" s="28">
        <v>3900</v>
      </c>
      <c r="L94" s="28">
        <v>2340</v>
      </c>
      <c r="M94" s="28">
        <f t="shared" si="4"/>
        <v>10920</v>
      </c>
      <c r="N94" s="28"/>
      <c r="O94" s="28"/>
      <c r="P94" s="28"/>
      <c r="Q94" s="28"/>
      <c r="R94" s="28"/>
      <c r="S94" s="28">
        <v>15600</v>
      </c>
      <c r="T94" s="28">
        <v>4680</v>
      </c>
      <c r="U94" s="28">
        <v>3900</v>
      </c>
      <c r="V94" s="28">
        <v>2340</v>
      </c>
      <c r="W94" s="28">
        <f t="shared" si="5"/>
        <v>10920</v>
      </c>
      <c r="X94" s="33" t="s">
        <v>179</v>
      </c>
      <c r="Y94" s="35"/>
    </row>
    <row r="95" s="2" customFormat="1" ht="30" customHeight="1" spans="1:25">
      <c r="A95" s="17" t="s">
        <v>247</v>
      </c>
      <c r="B95" s="22" t="s">
        <v>25</v>
      </c>
      <c r="C95" s="17" t="s">
        <v>236</v>
      </c>
      <c r="D95" s="50" t="s">
        <v>68</v>
      </c>
      <c r="E95" s="50" t="s">
        <v>69</v>
      </c>
      <c r="F95" s="19">
        <v>1300</v>
      </c>
      <c r="G95" s="21">
        <v>31.45</v>
      </c>
      <c r="H95" s="21">
        <v>15600</v>
      </c>
      <c r="I95" s="31">
        <v>4680</v>
      </c>
      <c r="J95" s="28">
        <v>4680</v>
      </c>
      <c r="K95" s="28">
        <v>3900</v>
      </c>
      <c r="L95" s="28">
        <v>2340</v>
      </c>
      <c r="M95" s="28">
        <f t="shared" si="4"/>
        <v>10920</v>
      </c>
      <c r="N95" s="28"/>
      <c r="O95" s="28"/>
      <c r="P95" s="28"/>
      <c r="Q95" s="28"/>
      <c r="R95" s="28"/>
      <c r="S95" s="28">
        <v>15600</v>
      </c>
      <c r="T95" s="28">
        <v>4680</v>
      </c>
      <c r="U95" s="28">
        <v>3900</v>
      </c>
      <c r="V95" s="28">
        <v>2340</v>
      </c>
      <c r="W95" s="28">
        <f t="shared" si="5"/>
        <v>10920</v>
      </c>
      <c r="X95" s="33" t="s">
        <v>248</v>
      </c>
      <c r="Y95" s="35"/>
    </row>
    <row r="96" s="2" customFormat="1" ht="30" customHeight="1" spans="1:25">
      <c r="A96" s="17" t="s">
        <v>249</v>
      </c>
      <c r="B96" s="22" t="s">
        <v>25</v>
      </c>
      <c r="C96" s="17" t="s">
        <v>250</v>
      </c>
      <c r="D96" s="50" t="s">
        <v>136</v>
      </c>
      <c r="E96" s="50" t="s">
        <v>137</v>
      </c>
      <c r="F96" s="19">
        <v>1200</v>
      </c>
      <c r="G96" s="21">
        <v>29.27</v>
      </c>
      <c r="H96" s="21">
        <v>14400</v>
      </c>
      <c r="I96" s="31">
        <v>4320</v>
      </c>
      <c r="J96" s="28">
        <v>4320</v>
      </c>
      <c r="K96" s="28">
        <v>3600</v>
      </c>
      <c r="L96" s="28">
        <v>2160</v>
      </c>
      <c r="M96" s="28">
        <f t="shared" si="4"/>
        <v>10080</v>
      </c>
      <c r="N96" s="28"/>
      <c r="O96" s="28"/>
      <c r="P96" s="28"/>
      <c r="Q96" s="28"/>
      <c r="R96" s="28"/>
      <c r="S96" s="28">
        <v>14400</v>
      </c>
      <c r="T96" s="28">
        <v>4320</v>
      </c>
      <c r="U96" s="28">
        <v>3600</v>
      </c>
      <c r="V96" s="28">
        <v>2160</v>
      </c>
      <c r="W96" s="28">
        <f t="shared" si="5"/>
        <v>10080</v>
      </c>
      <c r="X96" s="33" t="s">
        <v>106</v>
      </c>
      <c r="Y96" s="35"/>
    </row>
    <row r="97" s="2" customFormat="1" ht="30" customHeight="1" spans="1:25">
      <c r="A97" s="17" t="s">
        <v>251</v>
      </c>
      <c r="B97" s="22" t="s">
        <v>25</v>
      </c>
      <c r="C97" s="17" t="s">
        <v>252</v>
      </c>
      <c r="D97" s="50" t="s">
        <v>239</v>
      </c>
      <c r="E97" s="50" t="s">
        <v>240</v>
      </c>
      <c r="F97" s="19">
        <v>1000</v>
      </c>
      <c r="G97" s="21">
        <v>24.01</v>
      </c>
      <c r="H97" s="21">
        <v>12000</v>
      </c>
      <c r="I97" s="31">
        <v>3600</v>
      </c>
      <c r="J97" s="28">
        <v>3600</v>
      </c>
      <c r="K97" s="28">
        <v>3000</v>
      </c>
      <c r="L97" s="28">
        <v>1800</v>
      </c>
      <c r="M97" s="28">
        <f t="shared" si="4"/>
        <v>8400</v>
      </c>
      <c r="N97" s="28"/>
      <c r="O97" s="28"/>
      <c r="P97" s="28"/>
      <c r="Q97" s="28"/>
      <c r="R97" s="28"/>
      <c r="S97" s="28">
        <v>12000</v>
      </c>
      <c r="T97" s="28">
        <v>3600</v>
      </c>
      <c r="U97" s="28">
        <v>3000</v>
      </c>
      <c r="V97" s="28">
        <v>1800</v>
      </c>
      <c r="W97" s="28">
        <f t="shared" si="5"/>
        <v>8400</v>
      </c>
      <c r="X97" s="33" t="s">
        <v>70</v>
      </c>
      <c r="Y97" s="35"/>
    </row>
    <row r="98" s="2" customFormat="1" ht="30" customHeight="1" spans="1:25">
      <c r="A98" s="17" t="s">
        <v>253</v>
      </c>
      <c r="B98" s="22" t="s">
        <v>25</v>
      </c>
      <c r="C98" s="17" t="s">
        <v>254</v>
      </c>
      <c r="D98" s="50" t="s">
        <v>239</v>
      </c>
      <c r="E98" s="50" t="s">
        <v>240</v>
      </c>
      <c r="F98" s="19">
        <v>1100</v>
      </c>
      <c r="G98" s="21">
        <v>25.43</v>
      </c>
      <c r="H98" s="21">
        <v>13200</v>
      </c>
      <c r="I98" s="31">
        <v>3960</v>
      </c>
      <c r="J98" s="28">
        <v>3960</v>
      </c>
      <c r="K98" s="28">
        <v>3300</v>
      </c>
      <c r="L98" s="28">
        <v>1980</v>
      </c>
      <c r="M98" s="28">
        <f t="shared" si="4"/>
        <v>9240</v>
      </c>
      <c r="N98" s="28"/>
      <c r="O98" s="28"/>
      <c r="P98" s="28"/>
      <c r="Q98" s="28"/>
      <c r="R98" s="28"/>
      <c r="S98" s="28">
        <v>13200</v>
      </c>
      <c r="T98" s="28">
        <v>3960</v>
      </c>
      <c r="U98" s="28">
        <v>3300</v>
      </c>
      <c r="V98" s="28">
        <v>1980</v>
      </c>
      <c r="W98" s="28">
        <f t="shared" si="5"/>
        <v>9240</v>
      </c>
      <c r="X98" s="33" t="s">
        <v>70</v>
      </c>
      <c r="Y98" s="35"/>
    </row>
    <row r="99" s="2" customFormat="1" ht="30" customHeight="1" spans="1:25">
      <c r="A99" s="17" t="s">
        <v>255</v>
      </c>
      <c r="B99" s="22" t="s">
        <v>25</v>
      </c>
      <c r="C99" s="17" t="s">
        <v>256</v>
      </c>
      <c r="D99" s="50" t="s">
        <v>144</v>
      </c>
      <c r="E99" s="50" t="s">
        <v>145</v>
      </c>
      <c r="F99" s="19">
        <v>1900</v>
      </c>
      <c r="G99" s="21">
        <v>43.48</v>
      </c>
      <c r="H99" s="21">
        <v>22800</v>
      </c>
      <c r="I99" s="31">
        <v>6840</v>
      </c>
      <c r="J99" s="28">
        <v>6840</v>
      </c>
      <c r="K99" s="28">
        <v>5700</v>
      </c>
      <c r="L99" s="28">
        <v>3420</v>
      </c>
      <c r="M99" s="28">
        <f t="shared" si="4"/>
        <v>15960</v>
      </c>
      <c r="N99" s="28"/>
      <c r="O99" s="28"/>
      <c r="P99" s="28"/>
      <c r="Q99" s="28"/>
      <c r="R99" s="28"/>
      <c r="S99" s="28">
        <v>22800</v>
      </c>
      <c r="T99" s="28">
        <v>6840</v>
      </c>
      <c r="U99" s="28">
        <v>5700</v>
      </c>
      <c r="V99" s="28">
        <v>3420</v>
      </c>
      <c r="W99" s="28">
        <f t="shared" si="5"/>
        <v>15960</v>
      </c>
      <c r="X99" s="33" t="s">
        <v>257</v>
      </c>
      <c r="Y99" s="35"/>
    </row>
    <row r="100" s="2" customFormat="1" ht="30" customHeight="1" spans="1:25">
      <c r="A100" s="17" t="s">
        <v>258</v>
      </c>
      <c r="B100" s="22" t="s">
        <v>25</v>
      </c>
      <c r="C100" s="17" t="s">
        <v>259</v>
      </c>
      <c r="D100" s="50" t="s">
        <v>239</v>
      </c>
      <c r="E100" s="50" t="s">
        <v>240</v>
      </c>
      <c r="F100" s="19">
        <v>1100</v>
      </c>
      <c r="G100" s="21">
        <v>26.73</v>
      </c>
      <c r="H100" s="21">
        <v>13200</v>
      </c>
      <c r="I100" s="31">
        <v>3960</v>
      </c>
      <c r="J100" s="28">
        <v>3960</v>
      </c>
      <c r="K100" s="28">
        <v>3300</v>
      </c>
      <c r="L100" s="28">
        <v>1980</v>
      </c>
      <c r="M100" s="28">
        <f t="shared" si="4"/>
        <v>9240</v>
      </c>
      <c r="N100" s="28"/>
      <c r="O100" s="28"/>
      <c r="P100" s="28"/>
      <c r="Q100" s="28"/>
      <c r="R100" s="28"/>
      <c r="S100" s="28">
        <v>13200</v>
      </c>
      <c r="T100" s="28">
        <v>3960</v>
      </c>
      <c r="U100" s="28">
        <v>3300</v>
      </c>
      <c r="V100" s="28">
        <v>1980</v>
      </c>
      <c r="W100" s="28">
        <f t="shared" si="5"/>
        <v>9240</v>
      </c>
      <c r="X100" s="33" t="s">
        <v>260</v>
      </c>
      <c r="Y100" s="35"/>
    </row>
    <row r="101" s="2" customFormat="1" ht="30" customHeight="1" spans="1:25">
      <c r="A101" s="17" t="s">
        <v>261</v>
      </c>
      <c r="B101" s="22" t="s">
        <v>25</v>
      </c>
      <c r="C101" s="17" t="s">
        <v>176</v>
      </c>
      <c r="D101" s="50" t="s">
        <v>136</v>
      </c>
      <c r="E101" s="50" t="s">
        <v>137</v>
      </c>
      <c r="F101" s="19">
        <v>1600</v>
      </c>
      <c r="G101" s="21">
        <v>41.98</v>
      </c>
      <c r="H101" s="21">
        <v>19200</v>
      </c>
      <c r="I101" s="31">
        <v>5760</v>
      </c>
      <c r="J101" s="28">
        <v>5760</v>
      </c>
      <c r="K101" s="28">
        <v>4800</v>
      </c>
      <c r="L101" s="28">
        <v>2880</v>
      </c>
      <c r="M101" s="28">
        <f t="shared" si="4"/>
        <v>13440</v>
      </c>
      <c r="N101" s="28"/>
      <c r="O101" s="28"/>
      <c r="P101" s="28"/>
      <c r="Q101" s="28"/>
      <c r="R101" s="28"/>
      <c r="S101" s="28">
        <v>19200</v>
      </c>
      <c r="T101" s="28">
        <v>5760</v>
      </c>
      <c r="U101" s="28">
        <v>4800</v>
      </c>
      <c r="V101" s="28">
        <v>2880</v>
      </c>
      <c r="W101" s="28">
        <f t="shared" si="5"/>
        <v>13440</v>
      </c>
      <c r="X101" s="33" t="s">
        <v>262</v>
      </c>
      <c r="Y101" s="35"/>
    </row>
    <row r="102" s="2" customFormat="1" ht="30" customHeight="1" spans="1:25">
      <c r="A102" s="17" t="s">
        <v>263</v>
      </c>
      <c r="B102" s="22" t="s">
        <v>25</v>
      </c>
      <c r="C102" s="17" t="s">
        <v>264</v>
      </c>
      <c r="D102" s="50" t="s">
        <v>144</v>
      </c>
      <c r="E102" s="50" t="s">
        <v>145</v>
      </c>
      <c r="F102" s="19">
        <v>1800</v>
      </c>
      <c r="G102" s="21">
        <v>43.78</v>
      </c>
      <c r="H102" s="21">
        <v>21600</v>
      </c>
      <c r="I102" s="31">
        <v>6480</v>
      </c>
      <c r="J102" s="28">
        <v>6480</v>
      </c>
      <c r="K102" s="28">
        <v>5400</v>
      </c>
      <c r="L102" s="28">
        <v>3240</v>
      </c>
      <c r="M102" s="28">
        <f t="shared" si="4"/>
        <v>15120</v>
      </c>
      <c r="N102" s="28"/>
      <c r="O102" s="28"/>
      <c r="P102" s="28"/>
      <c r="Q102" s="28"/>
      <c r="R102" s="28"/>
      <c r="S102" s="28">
        <v>21600</v>
      </c>
      <c r="T102" s="28">
        <v>6480</v>
      </c>
      <c r="U102" s="28">
        <v>5400</v>
      </c>
      <c r="V102" s="28">
        <v>3240</v>
      </c>
      <c r="W102" s="28">
        <f t="shared" si="5"/>
        <v>15120</v>
      </c>
      <c r="X102" s="33" t="s">
        <v>257</v>
      </c>
      <c r="Y102" s="35"/>
    </row>
    <row r="103" s="2" customFormat="1" ht="30" customHeight="1" spans="1:25">
      <c r="A103" s="17" t="s">
        <v>265</v>
      </c>
      <c r="B103" s="22" t="s">
        <v>25</v>
      </c>
      <c r="C103" s="17" t="s">
        <v>266</v>
      </c>
      <c r="D103" s="50" t="s">
        <v>144</v>
      </c>
      <c r="E103" s="50" t="s">
        <v>145</v>
      </c>
      <c r="F103" s="19">
        <v>1600</v>
      </c>
      <c r="G103" s="21">
        <v>41.83</v>
      </c>
      <c r="H103" s="21">
        <v>19200</v>
      </c>
      <c r="I103" s="31">
        <v>5760</v>
      </c>
      <c r="J103" s="28">
        <v>5760</v>
      </c>
      <c r="K103" s="28">
        <v>4800</v>
      </c>
      <c r="L103" s="28">
        <v>2880</v>
      </c>
      <c r="M103" s="28">
        <f t="shared" si="4"/>
        <v>13440</v>
      </c>
      <c r="N103" s="28"/>
      <c r="O103" s="28"/>
      <c r="P103" s="28"/>
      <c r="Q103" s="28"/>
      <c r="R103" s="28"/>
      <c r="S103" s="28">
        <v>19200</v>
      </c>
      <c r="T103" s="28">
        <v>5760</v>
      </c>
      <c r="U103" s="28">
        <v>4800</v>
      </c>
      <c r="V103" s="28">
        <v>2880</v>
      </c>
      <c r="W103" s="28">
        <f t="shared" si="5"/>
        <v>13440</v>
      </c>
      <c r="X103" s="33" t="s">
        <v>106</v>
      </c>
      <c r="Y103" s="35"/>
    </row>
    <row r="104" s="2" customFormat="1" ht="30" customHeight="1" spans="1:25">
      <c r="A104" s="17" t="s">
        <v>267</v>
      </c>
      <c r="B104" s="22" t="s">
        <v>25</v>
      </c>
      <c r="C104" s="17" t="s">
        <v>268</v>
      </c>
      <c r="D104" s="50" t="s">
        <v>203</v>
      </c>
      <c r="E104" s="50" t="s">
        <v>204</v>
      </c>
      <c r="F104" s="19">
        <v>1030</v>
      </c>
      <c r="G104" s="21">
        <v>23.96</v>
      </c>
      <c r="H104" s="21">
        <v>12360</v>
      </c>
      <c r="I104" s="31">
        <v>3708</v>
      </c>
      <c r="J104" s="28">
        <v>3708</v>
      </c>
      <c r="K104" s="28">
        <v>3090</v>
      </c>
      <c r="L104" s="28">
        <v>1854</v>
      </c>
      <c r="M104" s="28">
        <f t="shared" si="4"/>
        <v>8652</v>
      </c>
      <c r="N104" s="28"/>
      <c r="O104" s="28"/>
      <c r="P104" s="28"/>
      <c r="Q104" s="28"/>
      <c r="R104" s="28"/>
      <c r="S104" s="28">
        <v>12360</v>
      </c>
      <c r="T104" s="28">
        <v>3708</v>
      </c>
      <c r="U104" s="28">
        <v>3090</v>
      </c>
      <c r="V104" s="28">
        <v>1854</v>
      </c>
      <c r="W104" s="28">
        <f t="shared" si="5"/>
        <v>8652</v>
      </c>
      <c r="X104" s="33" t="s">
        <v>260</v>
      </c>
      <c r="Y104" s="35"/>
    </row>
    <row r="105" s="2" customFormat="1" ht="30" customHeight="1" spans="1:25">
      <c r="A105" s="17" t="s">
        <v>269</v>
      </c>
      <c r="B105" s="22" t="s">
        <v>25</v>
      </c>
      <c r="C105" s="17" t="s">
        <v>270</v>
      </c>
      <c r="D105" s="50" t="s">
        <v>144</v>
      </c>
      <c r="E105" s="50" t="s">
        <v>145</v>
      </c>
      <c r="F105" s="19">
        <v>1400</v>
      </c>
      <c r="G105" s="21">
        <v>32.31</v>
      </c>
      <c r="H105" s="21">
        <v>16800</v>
      </c>
      <c r="I105" s="31">
        <v>5040</v>
      </c>
      <c r="J105" s="28">
        <v>5040</v>
      </c>
      <c r="K105" s="28">
        <v>4200</v>
      </c>
      <c r="L105" s="28">
        <v>2520</v>
      </c>
      <c r="M105" s="28">
        <f t="shared" si="4"/>
        <v>11760</v>
      </c>
      <c r="N105" s="28"/>
      <c r="O105" s="28"/>
      <c r="P105" s="28"/>
      <c r="Q105" s="28"/>
      <c r="R105" s="28"/>
      <c r="S105" s="28">
        <v>16800</v>
      </c>
      <c r="T105" s="28">
        <v>5040</v>
      </c>
      <c r="U105" s="28">
        <v>4200</v>
      </c>
      <c r="V105" s="28">
        <v>2520</v>
      </c>
      <c r="W105" s="28">
        <f t="shared" si="5"/>
        <v>11760</v>
      </c>
      <c r="X105" s="33" t="s">
        <v>271</v>
      </c>
      <c r="Y105" s="35"/>
    </row>
    <row r="106" s="2" customFormat="1" ht="30" customHeight="1" spans="1:25">
      <c r="A106" s="17" t="s">
        <v>272</v>
      </c>
      <c r="B106" s="22" t="s">
        <v>25</v>
      </c>
      <c r="C106" s="17" t="s">
        <v>273</v>
      </c>
      <c r="D106" s="50" t="s">
        <v>144</v>
      </c>
      <c r="E106" s="50" t="s">
        <v>145</v>
      </c>
      <c r="F106" s="19">
        <v>1200</v>
      </c>
      <c r="G106" s="21">
        <v>28.17</v>
      </c>
      <c r="H106" s="21">
        <v>14400</v>
      </c>
      <c r="I106" s="31">
        <v>4320</v>
      </c>
      <c r="J106" s="28">
        <v>4320</v>
      </c>
      <c r="K106" s="28">
        <v>3600</v>
      </c>
      <c r="L106" s="28">
        <v>2160</v>
      </c>
      <c r="M106" s="28">
        <f t="shared" si="4"/>
        <v>10080</v>
      </c>
      <c r="N106" s="28"/>
      <c r="O106" s="28"/>
      <c r="P106" s="28"/>
      <c r="Q106" s="28"/>
      <c r="R106" s="28"/>
      <c r="S106" s="28">
        <v>14400</v>
      </c>
      <c r="T106" s="28">
        <v>4320</v>
      </c>
      <c r="U106" s="28">
        <v>3600</v>
      </c>
      <c r="V106" s="28">
        <v>2160</v>
      </c>
      <c r="W106" s="28">
        <f t="shared" si="5"/>
        <v>10080</v>
      </c>
      <c r="X106" s="33" t="s">
        <v>274</v>
      </c>
      <c r="Y106" s="35"/>
    </row>
    <row r="107" s="2" customFormat="1" ht="30" customHeight="1" spans="1:25">
      <c r="A107" s="17" t="s">
        <v>275</v>
      </c>
      <c r="B107" s="22" t="s">
        <v>25</v>
      </c>
      <c r="C107" s="17" t="s">
        <v>276</v>
      </c>
      <c r="D107" s="50" t="s">
        <v>101</v>
      </c>
      <c r="E107" s="50" t="s">
        <v>102</v>
      </c>
      <c r="F107" s="19">
        <v>1700</v>
      </c>
      <c r="G107" s="21">
        <v>40.07</v>
      </c>
      <c r="H107" s="21">
        <v>20400</v>
      </c>
      <c r="I107" s="31">
        <v>6120</v>
      </c>
      <c r="J107" s="28">
        <v>6120</v>
      </c>
      <c r="K107" s="28">
        <v>5100</v>
      </c>
      <c r="L107" s="28">
        <v>3060</v>
      </c>
      <c r="M107" s="28">
        <f t="shared" si="4"/>
        <v>14280</v>
      </c>
      <c r="N107" s="28"/>
      <c r="O107" s="28"/>
      <c r="P107" s="28"/>
      <c r="Q107" s="28"/>
      <c r="R107" s="28"/>
      <c r="S107" s="28">
        <v>20400</v>
      </c>
      <c r="T107" s="28">
        <v>6120</v>
      </c>
      <c r="U107" s="28">
        <v>5100</v>
      </c>
      <c r="V107" s="28">
        <v>3060</v>
      </c>
      <c r="W107" s="28">
        <f t="shared" si="5"/>
        <v>14280</v>
      </c>
      <c r="X107" s="33" t="s">
        <v>277</v>
      </c>
      <c r="Y107" s="35"/>
    </row>
    <row r="108" s="2" customFormat="1" ht="30" customHeight="1" spans="1:25">
      <c r="A108" s="17" t="s">
        <v>278</v>
      </c>
      <c r="B108" s="22" t="s">
        <v>25</v>
      </c>
      <c r="C108" s="17" t="s">
        <v>276</v>
      </c>
      <c r="D108" s="50" t="s">
        <v>101</v>
      </c>
      <c r="E108" s="50" t="s">
        <v>102</v>
      </c>
      <c r="F108" s="19">
        <v>1500</v>
      </c>
      <c r="G108" s="21">
        <v>35.34</v>
      </c>
      <c r="H108" s="21">
        <v>18000</v>
      </c>
      <c r="I108" s="31">
        <v>5400</v>
      </c>
      <c r="J108" s="28">
        <v>5400</v>
      </c>
      <c r="K108" s="28">
        <v>4500</v>
      </c>
      <c r="L108" s="28">
        <v>2700</v>
      </c>
      <c r="M108" s="28">
        <f t="shared" si="4"/>
        <v>12600</v>
      </c>
      <c r="N108" s="28"/>
      <c r="O108" s="28"/>
      <c r="P108" s="28"/>
      <c r="Q108" s="28"/>
      <c r="R108" s="28"/>
      <c r="S108" s="28">
        <v>18000</v>
      </c>
      <c r="T108" s="28">
        <v>5400</v>
      </c>
      <c r="U108" s="28">
        <v>4500</v>
      </c>
      <c r="V108" s="28">
        <v>2700</v>
      </c>
      <c r="W108" s="28">
        <f t="shared" si="5"/>
        <v>12600</v>
      </c>
      <c r="X108" s="33" t="s">
        <v>277</v>
      </c>
      <c r="Y108" s="35"/>
    </row>
    <row r="109" s="2" customFormat="1" ht="30" customHeight="1" spans="1:25">
      <c r="A109" s="17" t="s">
        <v>279</v>
      </c>
      <c r="B109" s="22" t="s">
        <v>25</v>
      </c>
      <c r="C109" s="17" t="s">
        <v>280</v>
      </c>
      <c r="D109" s="50" t="s">
        <v>101</v>
      </c>
      <c r="E109" s="50" t="s">
        <v>102</v>
      </c>
      <c r="F109" s="19">
        <v>1700</v>
      </c>
      <c r="G109" s="21">
        <v>40.64</v>
      </c>
      <c r="H109" s="21">
        <v>20400</v>
      </c>
      <c r="I109" s="31">
        <v>6120</v>
      </c>
      <c r="J109" s="28">
        <v>6120</v>
      </c>
      <c r="K109" s="28">
        <v>5100</v>
      </c>
      <c r="L109" s="28">
        <v>3060</v>
      </c>
      <c r="M109" s="28">
        <f t="shared" si="4"/>
        <v>14280</v>
      </c>
      <c r="N109" s="28"/>
      <c r="O109" s="28"/>
      <c r="P109" s="28"/>
      <c r="Q109" s="28"/>
      <c r="R109" s="28"/>
      <c r="S109" s="28">
        <v>20400</v>
      </c>
      <c r="T109" s="28">
        <v>6120</v>
      </c>
      <c r="U109" s="28">
        <v>5100</v>
      </c>
      <c r="V109" s="28">
        <v>3060</v>
      </c>
      <c r="W109" s="28">
        <f t="shared" si="5"/>
        <v>14280</v>
      </c>
      <c r="X109" s="33" t="s">
        <v>277</v>
      </c>
      <c r="Y109" s="35"/>
    </row>
    <row r="110" s="2" customFormat="1" ht="30" customHeight="1" spans="1:25">
      <c r="A110" s="17" t="s">
        <v>281</v>
      </c>
      <c r="B110" s="22" t="s">
        <v>25</v>
      </c>
      <c r="C110" s="17" t="s">
        <v>282</v>
      </c>
      <c r="D110" s="50" t="s">
        <v>101</v>
      </c>
      <c r="E110" s="50" t="s">
        <v>102</v>
      </c>
      <c r="F110" s="19">
        <v>1500</v>
      </c>
      <c r="G110" s="21">
        <v>36.82</v>
      </c>
      <c r="H110" s="21">
        <v>18000</v>
      </c>
      <c r="I110" s="31">
        <v>5400</v>
      </c>
      <c r="J110" s="28">
        <v>5400</v>
      </c>
      <c r="K110" s="28">
        <v>4500</v>
      </c>
      <c r="L110" s="28">
        <v>2700</v>
      </c>
      <c r="M110" s="28">
        <f t="shared" si="4"/>
        <v>12600</v>
      </c>
      <c r="N110" s="28"/>
      <c r="O110" s="28"/>
      <c r="P110" s="28"/>
      <c r="Q110" s="28"/>
      <c r="R110" s="28"/>
      <c r="S110" s="28">
        <v>18000</v>
      </c>
      <c r="T110" s="28">
        <v>5400</v>
      </c>
      <c r="U110" s="28">
        <v>4500</v>
      </c>
      <c r="V110" s="28">
        <v>2700</v>
      </c>
      <c r="W110" s="28">
        <f t="shared" si="5"/>
        <v>12600</v>
      </c>
      <c r="X110" s="33" t="s">
        <v>277</v>
      </c>
      <c r="Y110" s="35"/>
    </row>
    <row r="111" s="2" customFormat="1" ht="30" customHeight="1" spans="1:25">
      <c r="A111" s="17" t="s">
        <v>283</v>
      </c>
      <c r="B111" s="22" t="s">
        <v>25</v>
      </c>
      <c r="C111" s="17" t="s">
        <v>282</v>
      </c>
      <c r="D111" s="50" t="s">
        <v>101</v>
      </c>
      <c r="E111" s="50" t="s">
        <v>102</v>
      </c>
      <c r="F111" s="19">
        <v>1880</v>
      </c>
      <c r="G111" s="21">
        <v>87.88</v>
      </c>
      <c r="H111" s="21">
        <v>22560</v>
      </c>
      <c r="I111" s="31">
        <v>6768</v>
      </c>
      <c r="J111" s="28">
        <v>6768</v>
      </c>
      <c r="K111" s="28">
        <v>5640</v>
      </c>
      <c r="L111" s="28">
        <v>3384</v>
      </c>
      <c r="M111" s="28">
        <f t="shared" si="4"/>
        <v>15792</v>
      </c>
      <c r="N111" s="28"/>
      <c r="O111" s="28"/>
      <c r="P111" s="28"/>
      <c r="Q111" s="28"/>
      <c r="R111" s="28"/>
      <c r="S111" s="28">
        <v>22560</v>
      </c>
      <c r="T111" s="28">
        <v>6768</v>
      </c>
      <c r="U111" s="28">
        <v>5640</v>
      </c>
      <c r="V111" s="28">
        <v>3384</v>
      </c>
      <c r="W111" s="28">
        <f t="shared" si="5"/>
        <v>15792</v>
      </c>
      <c r="X111" s="33" t="s">
        <v>277</v>
      </c>
      <c r="Y111" s="35"/>
    </row>
    <row r="112" s="2" customFormat="1" ht="30" customHeight="1" spans="1:25">
      <c r="A112" s="17" t="s">
        <v>284</v>
      </c>
      <c r="B112" s="22" t="s">
        <v>25</v>
      </c>
      <c r="C112" s="17" t="s">
        <v>282</v>
      </c>
      <c r="D112" s="50" t="s">
        <v>101</v>
      </c>
      <c r="E112" s="50" t="s">
        <v>102</v>
      </c>
      <c r="F112" s="19">
        <v>1100</v>
      </c>
      <c r="G112" s="21">
        <v>26.06</v>
      </c>
      <c r="H112" s="21">
        <v>13200</v>
      </c>
      <c r="I112" s="31">
        <v>3960</v>
      </c>
      <c r="J112" s="28">
        <v>3960</v>
      </c>
      <c r="K112" s="28">
        <v>3300</v>
      </c>
      <c r="L112" s="28">
        <v>1980</v>
      </c>
      <c r="M112" s="28">
        <f t="shared" si="4"/>
        <v>9240</v>
      </c>
      <c r="N112" s="28"/>
      <c r="O112" s="28"/>
      <c r="P112" s="28"/>
      <c r="Q112" s="28"/>
      <c r="R112" s="28"/>
      <c r="S112" s="28">
        <v>13200</v>
      </c>
      <c r="T112" s="28">
        <v>3960</v>
      </c>
      <c r="U112" s="28">
        <v>3300</v>
      </c>
      <c r="V112" s="28">
        <v>1980</v>
      </c>
      <c r="W112" s="28">
        <f t="shared" si="5"/>
        <v>9240</v>
      </c>
      <c r="X112" s="33" t="s">
        <v>277</v>
      </c>
      <c r="Y112" s="35"/>
    </row>
    <row r="113" s="2" customFormat="1" ht="30" customHeight="1" spans="1:25">
      <c r="A113" s="17" t="s">
        <v>285</v>
      </c>
      <c r="B113" s="22" t="s">
        <v>25</v>
      </c>
      <c r="C113" s="17" t="s">
        <v>286</v>
      </c>
      <c r="D113" s="50" t="s">
        <v>144</v>
      </c>
      <c r="E113" s="50" t="s">
        <v>145</v>
      </c>
      <c r="F113" s="19">
        <v>1050</v>
      </c>
      <c r="G113" s="21">
        <v>24.68</v>
      </c>
      <c r="H113" s="21">
        <v>12600</v>
      </c>
      <c r="I113" s="31">
        <v>3780</v>
      </c>
      <c r="J113" s="28">
        <v>3780</v>
      </c>
      <c r="K113" s="28">
        <v>3150</v>
      </c>
      <c r="L113" s="28">
        <v>1890</v>
      </c>
      <c r="M113" s="28">
        <f t="shared" si="4"/>
        <v>8820</v>
      </c>
      <c r="N113" s="28"/>
      <c r="O113" s="28"/>
      <c r="P113" s="28"/>
      <c r="Q113" s="28"/>
      <c r="R113" s="28"/>
      <c r="S113" s="28">
        <v>12600</v>
      </c>
      <c r="T113" s="28">
        <v>3780</v>
      </c>
      <c r="U113" s="28">
        <v>3150</v>
      </c>
      <c r="V113" s="28">
        <v>1890</v>
      </c>
      <c r="W113" s="28">
        <f t="shared" si="5"/>
        <v>8820</v>
      </c>
      <c r="X113" s="33" t="s">
        <v>274</v>
      </c>
      <c r="Y113" s="35"/>
    </row>
    <row r="114" s="2" customFormat="1" ht="30" customHeight="1" spans="1:25">
      <c r="A114" s="17" t="s">
        <v>287</v>
      </c>
      <c r="B114" s="22" t="s">
        <v>25</v>
      </c>
      <c r="C114" s="17" t="s">
        <v>270</v>
      </c>
      <c r="D114" s="50" t="s">
        <v>144</v>
      </c>
      <c r="E114" s="50" t="s">
        <v>145</v>
      </c>
      <c r="F114" s="19">
        <v>1350</v>
      </c>
      <c r="G114" s="21">
        <v>31.4</v>
      </c>
      <c r="H114" s="21">
        <v>16200</v>
      </c>
      <c r="I114" s="31">
        <v>4860</v>
      </c>
      <c r="J114" s="28">
        <v>4860</v>
      </c>
      <c r="K114" s="28">
        <v>4050</v>
      </c>
      <c r="L114" s="28">
        <v>2430</v>
      </c>
      <c r="M114" s="28">
        <f t="shared" si="4"/>
        <v>11340</v>
      </c>
      <c r="N114" s="28"/>
      <c r="O114" s="28"/>
      <c r="P114" s="28"/>
      <c r="Q114" s="28"/>
      <c r="R114" s="28"/>
      <c r="S114" s="28">
        <v>16200</v>
      </c>
      <c r="T114" s="28">
        <v>4860</v>
      </c>
      <c r="U114" s="28">
        <v>4050</v>
      </c>
      <c r="V114" s="28">
        <v>2430</v>
      </c>
      <c r="W114" s="28">
        <f t="shared" si="5"/>
        <v>11340</v>
      </c>
      <c r="X114" s="33" t="s">
        <v>288</v>
      </c>
      <c r="Y114" s="35"/>
    </row>
    <row r="115" s="2" customFormat="1" ht="30" customHeight="1" spans="1:25">
      <c r="A115" s="17" t="s">
        <v>289</v>
      </c>
      <c r="B115" s="22" t="s">
        <v>25</v>
      </c>
      <c r="C115" s="17" t="s">
        <v>286</v>
      </c>
      <c r="D115" s="50" t="s">
        <v>144</v>
      </c>
      <c r="E115" s="50" t="s">
        <v>145</v>
      </c>
      <c r="F115" s="19">
        <v>1600</v>
      </c>
      <c r="G115" s="21">
        <v>37.29</v>
      </c>
      <c r="H115" s="21">
        <v>19200</v>
      </c>
      <c r="I115" s="31">
        <v>5760</v>
      </c>
      <c r="J115" s="28">
        <v>5760</v>
      </c>
      <c r="K115" s="28">
        <v>4800</v>
      </c>
      <c r="L115" s="28">
        <v>2880</v>
      </c>
      <c r="M115" s="28">
        <f t="shared" si="4"/>
        <v>13440</v>
      </c>
      <c r="N115" s="28"/>
      <c r="O115" s="28"/>
      <c r="P115" s="28"/>
      <c r="Q115" s="28"/>
      <c r="R115" s="28"/>
      <c r="S115" s="28">
        <v>19200</v>
      </c>
      <c r="T115" s="28">
        <v>5760</v>
      </c>
      <c r="U115" s="28">
        <v>4800</v>
      </c>
      <c r="V115" s="28">
        <v>2880</v>
      </c>
      <c r="W115" s="28">
        <f t="shared" si="5"/>
        <v>13440</v>
      </c>
      <c r="X115" s="33" t="s">
        <v>271</v>
      </c>
      <c r="Y115" s="35"/>
    </row>
    <row r="116" s="2" customFormat="1" ht="30" customHeight="1" spans="1:25">
      <c r="A116" s="17" t="s">
        <v>290</v>
      </c>
      <c r="B116" s="22" t="s">
        <v>25</v>
      </c>
      <c r="C116" s="17" t="s">
        <v>291</v>
      </c>
      <c r="D116" s="50" t="s">
        <v>136</v>
      </c>
      <c r="E116" s="50" t="s">
        <v>137</v>
      </c>
      <c r="F116" s="19">
        <v>1300</v>
      </c>
      <c r="G116" s="21">
        <v>30.57</v>
      </c>
      <c r="H116" s="21">
        <v>15600</v>
      </c>
      <c r="I116" s="31">
        <v>4680</v>
      </c>
      <c r="J116" s="28">
        <v>4680</v>
      </c>
      <c r="K116" s="28">
        <v>3900</v>
      </c>
      <c r="L116" s="28">
        <v>2340</v>
      </c>
      <c r="M116" s="28">
        <f t="shared" si="4"/>
        <v>10920</v>
      </c>
      <c r="N116" s="28"/>
      <c r="O116" s="28"/>
      <c r="P116" s="28"/>
      <c r="Q116" s="28"/>
      <c r="R116" s="28"/>
      <c r="S116" s="28">
        <v>15600</v>
      </c>
      <c r="T116" s="28">
        <v>4680</v>
      </c>
      <c r="U116" s="28">
        <v>3900</v>
      </c>
      <c r="V116" s="28">
        <v>2340</v>
      </c>
      <c r="W116" s="28">
        <f t="shared" si="5"/>
        <v>10920</v>
      </c>
      <c r="X116" s="33" t="s">
        <v>106</v>
      </c>
      <c r="Y116" s="35"/>
    </row>
    <row r="117" s="2" customFormat="1" ht="30" customHeight="1" spans="1:25">
      <c r="A117" s="17" t="s">
        <v>292</v>
      </c>
      <c r="B117" s="22" t="s">
        <v>25</v>
      </c>
      <c r="C117" s="17" t="s">
        <v>293</v>
      </c>
      <c r="D117" s="50" t="s">
        <v>136</v>
      </c>
      <c r="E117" s="50" t="s">
        <v>137</v>
      </c>
      <c r="F117" s="19">
        <v>1950</v>
      </c>
      <c r="G117" s="21">
        <v>49.17</v>
      </c>
      <c r="H117" s="21">
        <v>23400</v>
      </c>
      <c r="I117" s="31">
        <v>7020</v>
      </c>
      <c r="J117" s="28">
        <v>7020</v>
      </c>
      <c r="K117" s="28">
        <v>5850</v>
      </c>
      <c r="L117" s="28">
        <v>3510</v>
      </c>
      <c r="M117" s="28">
        <f t="shared" si="4"/>
        <v>16380</v>
      </c>
      <c r="N117" s="28"/>
      <c r="O117" s="28"/>
      <c r="P117" s="28"/>
      <c r="Q117" s="28"/>
      <c r="R117" s="28"/>
      <c r="S117" s="28">
        <v>23400</v>
      </c>
      <c r="T117" s="28">
        <v>7020</v>
      </c>
      <c r="U117" s="28">
        <v>5850</v>
      </c>
      <c r="V117" s="28">
        <v>3510</v>
      </c>
      <c r="W117" s="28">
        <f t="shared" si="5"/>
        <v>16380</v>
      </c>
      <c r="X117" s="33" t="s">
        <v>200</v>
      </c>
      <c r="Y117" s="35"/>
    </row>
    <row r="118" s="2" customFormat="1" ht="30" customHeight="1" spans="1:25">
      <c r="A118" s="17" t="s">
        <v>294</v>
      </c>
      <c r="B118" s="22" t="s">
        <v>25</v>
      </c>
      <c r="C118" s="17" t="s">
        <v>295</v>
      </c>
      <c r="D118" s="50" t="s">
        <v>136</v>
      </c>
      <c r="E118" s="50" t="s">
        <v>137</v>
      </c>
      <c r="F118" s="19">
        <v>1600</v>
      </c>
      <c r="G118" s="21">
        <v>39.97</v>
      </c>
      <c r="H118" s="21">
        <v>19200</v>
      </c>
      <c r="I118" s="31">
        <v>5760</v>
      </c>
      <c r="J118" s="28">
        <v>5760</v>
      </c>
      <c r="K118" s="28">
        <v>4800</v>
      </c>
      <c r="L118" s="28">
        <v>2880</v>
      </c>
      <c r="M118" s="28">
        <f t="shared" si="4"/>
        <v>13440</v>
      </c>
      <c r="N118" s="28"/>
      <c r="O118" s="28"/>
      <c r="P118" s="28"/>
      <c r="Q118" s="28"/>
      <c r="R118" s="28"/>
      <c r="S118" s="28">
        <v>19200</v>
      </c>
      <c r="T118" s="28">
        <v>5760</v>
      </c>
      <c r="U118" s="28">
        <v>4800</v>
      </c>
      <c r="V118" s="28">
        <v>2880</v>
      </c>
      <c r="W118" s="28">
        <f t="shared" si="5"/>
        <v>13440</v>
      </c>
      <c r="X118" s="33" t="s">
        <v>106</v>
      </c>
      <c r="Y118" s="35"/>
    </row>
    <row r="119" s="2" customFormat="1" ht="30" customHeight="1" spans="1:25">
      <c r="A119" s="17" t="s">
        <v>296</v>
      </c>
      <c r="B119" s="22" t="s">
        <v>25</v>
      </c>
      <c r="C119" s="17" t="s">
        <v>72</v>
      </c>
      <c r="D119" s="50" t="s">
        <v>144</v>
      </c>
      <c r="E119" s="50" t="s">
        <v>145</v>
      </c>
      <c r="F119" s="19">
        <v>1980</v>
      </c>
      <c r="G119" s="21">
        <v>45.25</v>
      </c>
      <c r="H119" s="21">
        <v>23760</v>
      </c>
      <c r="I119" s="31">
        <v>7128</v>
      </c>
      <c r="J119" s="28">
        <v>7128</v>
      </c>
      <c r="K119" s="28">
        <v>5940</v>
      </c>
      <c r="L119" s="28">
        <v>3564</v>
      </c>
      <c r="M119" s="28">
        <f t="shared" si="4"/>
        <v>16632</v>
      </c>
      <c r="N119" s="28"/>
      <c r="O119" s="28"/>
      <c r="P119" s="28"/>
      <c r="Q119" s="28"/>
      <c r="R119" s="28"/>
      <c r="S119" s="28">
        <v>23760</v>
      </c>
      <c r="T119" s="28">
        <v>7128</v>
      </c>
      <c r="U119" s="28">
        <v>5940</v>
      </c>
      <c r="V119" s="28">
        <v>3564</v>
      </c>
      <c r="W119" s="28">
        <f t="shared" si="5"/>
        <v>16632</v>
      </c>
      <c r="X119" s="33" t="s">
        <v>70</v>
      </c>
      <c r="Y119" s="35"/>
    </row>
    <row r="120" s="2" customFormat="1" ht="30" customHeight="1" spans="1:25">
      <c r="A120" s="17" t="s">
        <v>297</v>
      </c>
      <c r="B120" s="22" t="s">
        <v>25</v>
      </c>
      <c r="C120" s="17" t="s">
        <v>298</v>
      </c>
      <c r="D120" s="50" t="s">
        <v>68</v>
      </c>
      <c r="E120" s="50" t="s">
        <v>69</v>
      </c>
      <c r="F120" s="19">
        <v>1200</v>
      </c>
      <c r="G120" s="21">
        <v>27.68</v>
      </c>
      <c r="H120" s="21">
        <v>14400</v>
      </c>
      <c r="I120" s="31">
        <v>4320</v>
      </c>
      <c r="J120" s="28">
        <v>4320</v>
      </c>
      <c r="K120" s="28">
        <v>3600</v>
      </c>
      <c r="L120" s="28">
        <v>2160</v>
      </c>
      <c r="M120" s="28">
        <f t="shared" si="4"/>
        <v>10080</v>
      </c>
      <c r="N120" s="28"/>
      <c r="O120" s="28"/>
      <c r="P120" s="28"/>
      <c r="Q120" s="28"/>
      <c r="R120" s="28"/>
      <c r="S120" s="28">
        <v>14400</v>
      </c>
      <c r="T120" s="28">
        <v>4320</v>
      </c>
      <c r="U120" s="28">
        <v>3600</v>
      </c>
      <c r="V120" s="28">
        <v>2160</v>
      </c>
      <c r="W120" s="28">
        <f t="shared" si="5"/>
        <v>10080</v>
      </c>
      <c r="X120" s="33" t="s">
        <v>299</v>
      </c>
      <c r="Y120" s="35"/>
    </row>
    <row r="121" s="2" customFormat="1" ht="30" customHeight="1" spans="1:25">
      <c r="A121" s="17" t="s">
        <v>300</v>
      </c>
      <c r="B121" s="22" t="s">
        <v>25</v>
      </c>
      <c r="C121" s="17" t="s">
        <v>301</v>
      </c>
      <c r="D121" s="50" t="s">
        <v>101</v>
      </c>
      <c r="E121" s="50" t="s">
        <v>102</v>
      </c>
      <c r="F121" s="19">
        <v>1150</v>
      </c>
      <c r="G121" s="21">
        <v>27.64</v>
      </c>
      <c r="H121" s="21">
        <v>13800</v>
      </c>
      <c r="I121" s="31">
        <v>4140</v>
      </c>
      <c r="J121" s="28">
        <v>4140</v>
      </c>
      <c r="K121" s="28">
        <v>3450</v>
      </c>
      <c r="L121" s="28">
        <v>2070</v>
      </c>
      <c r="M121" s="28">
        <f t="shared" si="4"/>
        <v>9660</v>
      </c>
      <c r="N121" s="28"/>
      <c r="O121" s="28"/>
      <c r="P121" s="28"/>
      <c r="Q121" s="28"/>
      <c r="R121" s="28"/>
      <c r="S121" s="28">
        <v>13800</v>
      </c>
      <c r="T121" s="28">
        <v>4140</v>
      </c>
      <c r="U121" s="28">
        <v>3450</v>
      </c>
      <c r="V121" s="28">
        <v>2070</v>
      </c>
      <c r="W121" s="28">
        <f t="shared" si="5"/>
        <v>9660</v>
      </c>
      <c r="X121" s="33" t="s">
        <v>153</v>
      </c>
      <c r="Y121" s="35"/>
    </row>
    <row r="122" s="2" customFormat="1" ht="30" customHeight="1" spans="1:25">
      <c r="A122" s="17" t="s">
        <v>302</v>
      </c>
      <c r="B122" s="22" t="s">
        <v>25</v>
      </c>
      <c r="C122" s="17" t="s">
        <v>301</v>
      </c>
      <c r="D122" s="50" t="s">
        <v>101</v>
      </c>
      <c r="E122" s="50" t="s">
        <v>102</v>
      </c>
      <c r="F122" s="19">
        <v>1000</v>
      </c>
      <c r="G122" s="21">
        <v>23.27</v>
      </c>
      <c r="H122" s="21">
        <v>12000</v>
      </c>
      <c r="I122" s="31">
        <v>3600</v>
      </c>
      <c r="J122" s="28">
        <v>3600</v>
      </c>
      <c r="K122" s="28">
        <v>3000</v>
      </c>
      <c r="L122" s="28">
        <v>1800</v>
      </c>
      <c r="M122" s="28">
        <f t="shared" si="4"/>
        <v>8400</v>
      </c>
      <c r="N122" s="28"/>
      <c r="O122" s="28"/>
      <c r="P122" s="28"/>
      <c r="Q122" s="28"/>
      <c r="R122" s="28"/>
      <c r="S122" s="28">
        <v>12000</v>
      </c>
      <c r="T122" s="28">
        <v>3600</v>
      </c>
      <c r="U122" s="28">
        <v>3000</v>
      </c>
      <c r="V122" s="28">
        <v>1800</v>
      </c>
      <c r="W122" s="28">
        <f t="shared" si="5"/>
        <v>8400</v>
      </c>
      <c r="X122" s="33" t="s">
        <v>153</v>
      </c>
      <c r="Y122" s="35"/>
    </row>
    <row r="123" s="2" customFormat="1" ht="30" customHeight="1" spans="1:25">
      <c r="A123" s="17" t="s">
        <v>303</v>
      </c>
      <c r="B123" s="22" t="s">
        <v>25</v>
      </c>
      <c r="C123" s="17" t="s">
        <v>34</v>
      </c>
      <c r="D123" s="50" t="s">
        <v>68</v>
      </c>
      <c r="E123" s="50" t="s">
        <v>69</v>
      </c>
      <c r="F123" s="19">
        <v>1000</v>
      </c>
      <c r="G123" s="21">
        <v>24.76</v>
      </c>
      <c r="H123" s="21">
        <v>12000</v>
      </c>
      <c r="I123" s="31">
        <v>3600</v>
      </c>
      <c r="J123" s="28">
        <v>3600</v>
      </c>
      <c r="K123" s="28">
        <v>3000</v>
      </c>
      <c r="L123" s="28">
        <v>1800</v>
      </c>
      <c r="M123" s="28">
        <f t="shared" si="4"/>
        <v>8400</v>
      </c>
      <c r="N123" s="28"/>
      <c r="O123" s="28"/>
      <c r="P123" s="28"/>
      <c r="Q123" s="28"/>
      <c r="R123" s="28"/>
      <c r="S123" s="28">
        <v>12000</v>
      </c>
      <c r="T123" s="28">
        <v>3600</v>
      </c>
      <c r="U123" s="28">
        <v>3000</v>
      </c>
      <c r="V123" s="28">
        <v>1800</v>
      </c>
      <c r="W123" s="28">
        <f t="shared" si="5"/>
        <v>8400</v>
      </c>
      <c r="X123" s="33" t="s">
        <v>274</v>
      </c>
      <c r="Y123" s="35"/>
    </row>
    <row r="124" s="2" customFormat="1" ht="30" customHeight="1" spans="1:25">
      <c r="A124" s="17" t="s">
        <v>304</v>
      </c>
      <c r="B124" s="22" t="s">
        <v>25</v>
      </c>
      <c r="C124" s="17" t="s">
        <v>305</v>
      </c>
      <c r="D124" s="50" t="s">
        <v>144</v>
      </c>
      <c r="E124" s="50" t="s">
        <v>145</v>
      </c>
      <c r="F124" s="19">
        <v>1700</v>
      </c>
      <c r="G124" s="21">
        <v>39.22</v>
      </c>
      <c r="H124" s="21">
        <v>20400</v>
      </c>
      <c r="I124" s="31">
        <v>6120</v>
      </c>
      <c r="J124" s="28">
        <v>6120</v>
      </c>
      <c r="K124" s="28">
        <v>5100</v>
      </c>
      <c r="L124" s="28">
        <v>3060</v>
      </c>
      <c r="M124" s="28">
        <f t="shared" si="4"/>
        <v>14280</v>
      </c>
      <c r="N124" s="28"/>
      <c r="O124" s="28"/>
      <c r="P124" s="28"/>
      <c r="Q124" s="28"/>
      <c r="R124" s="28"/>
      <c r="S124" s="28">
        <v>20400</v>
      </c>
      <c r="T124" s="28">
        <v>6120</v>
      </c>
      <c r="U124" s="28">
        <v>5100</v>
      </c>
      <c r="V124" s="28">
        <v>3060</v>
      </c>
      <c r="W124" s="28">
        <f t="shared" si="5"/>
        <v>14280</v>
      </c>
      <c r="X124" s="33" t="s">
        <v>179</v>
      </c>
      <c r="Y124" s="35"/>
    </row>
    <row r="125" s="2" customFormat="1" ht="30" customHeight="1" spans="1:25">
      <c r="A125" s="17" t="s">
        <v>306</v>
      </c>
      <c r="B125" s="22" t="s">
        <v>25</v>
      </c>
      <c r="C125" s="17" t="s">
        <v>298</v>
      </c>
      <c r="D125" s="50" t="s">
        <v>136</v>
      </c>
      <c r="E125" s="50" t="s">
        <v>137</v>
      </c>
      <c r="F125" s="19">
        <v>1800</v>
      </c>
      <c r="G125" s="21">
        <v>46.15</v>
      </c>
      <c r="H125" s="21">
        <v>21600</v>
      </c>
      <c r="I125" s="31">
        <v>6480</v>
      </c>
      <c r="J125" s="28">
        <v>6480</v>
      </c>
      <c r="K125" s="28">
        <v>5400</v>
      </c>
      <c r="L125" s="28">
        <v>3240</v>
      </c>
      <c r="M125" s="28">
        <f t="shared" si="4"/>
        <v>15120</v>
      </c>
      <c r="N125" s="28"/>
      <c r="O125" s="28"/>
      <c r="P125" s="28"/>
      <c r="Q125" s="28"/>
      <c r="R125" s="28"/>
      <c r="S125" s="28">
        <v>21600</v>
      </c>
      <c r="T125" s="28">
        <v>6480</v>
      </c>
      <c r="U125" s="28">
        <v>5400</v>
      </c>
      <c r="V125" s="28">
        <v>3240</v>
      </c>
      <c r="W125" s="28">
        <f t="shared" si="5"/>
        <v>15120</v>
      </c>
      <c r="X125" s="33" t="s">
        <v>200</v>
      </c>
      <c r="Y125" s="35"/>
    </row>
    <row r="126" s="2" customFormat="1" ht="30" customHeight="1" spans="1:25">
      <c r="A126" s="17" t="s">
        <v>307</v>
      </c>
      <c r="B126" s="22" t="s">
        <v>25</v>
      </c>
      <c r="C126" s="17" t="s">
        <v>178</v>
      </c>
      <c r="D126" s="50" t="s">
        <v>97</v>
      </c>
      <c r="E126" s="50" t="s">
        <v>98</v>
      </c>
      <c r="F126" s="19">
        <v>1000</v>
      </c>
      <c r="G126" s="21">
        <v>26.28</v>
      </c>
      <c r="H126" s="21">
        <v>12000</v>
      </c>
      <c r="I126" s="31">
        <v>3600</v>
      </c>
      <c r="J126" s="28">
        <v>3600</v>
      </c>
      <c r="K126" s="28">
        <v>3000</v>
      </c>
      <c r="L126" s="28">
        <v>1800</v>
      </c>
      <c r="M126" s="28">
        <f t="shared" si="4"/>
        <v>8400</v>
      </c>
      <c r="N126" s="28"/>
      <c r="O126" s="28"/>
      <c r="P126" s="28"/>
      <c r="Q126" s="28"/>
      <c r="R126" s="28"/>
      <c r="S126" s="28">
        <v>12000</v>
      </c>
      <c r="T126" s="28">
        <v>3600</v>
      </c>
      <c r="U126" s="28">
        <v>3000</v>
      </c>
      <c r="V126" s="28">
        <v>1800</v>
      </c>
      <c r="W126" s="28">
        <f t="shared" si="5"/>
        <v>8400</v>
      </c>
      <c r="X126" s="33" t="s">
        <v>179</v>
      </c>
      <c r="Y126" s="35"/>
    </row>
    <row r="127" s="2" customFormat="1" ht="30" customHeight="1" spans="1:25">
      <c r="A127" s="17" t="s">
        <v>308</v>
      </c>
      <c r="B127" s="22" t="s">
        <v>25</v>
      </c>
      <c r="C127" s="17" t="s">
        <v>309</v>
      </c>
      <c r="D127" s="50" t="s">
        <v>144</v>
      </c>
      <c r="E127" s="50" t="s">
        <v>145</v>
      </c>
      <c r="F127" s="19">
        <v>1300</v>
      </c>
      <c r="G127" s="21">
        <v>30.4</v>
      </c>
      <c r="H127" s="21">
        <v>15600</v>
      </c>
      <c r="I127" s="31">
        <v>4680</v>
      </c>
      <c r="J127" s="28">
        <v>4680</v>
      </c>
      <c r="K127" s="28">
        <v>3900</v>
      </c>
      <c r="L127" s="28">
        <v>2340</v>
      </c>
      <c r="M127" s="28">
        <f t="shared" si="4"/>
        <v>10920</v>
      </c>
      <c r="N127" s="28"/>
      <c r="O127" s="28"/>
      <c r="P127" s="28"/>
      <c r="Q127" s="28"/>
      <c r="R127" s="28"/>
      <c r="S127" s="28">
        <v>15600</v>
      </c>
      <c r="T127" s="28">
        <v>4680</v>
      </c>
      <c r="U127" s="28">
        <v>3900</v>
      </c>
      <c r="V127" s="28">
        <v>2340</v>
      </c>
      <c r="W127" s="28">
        <f t="shared" si="5"/>
        <v>10920</v>
      </c>
      <c r="X127" s="33" t="s">
        <v>106</v>
      </c>
      <c r="Y127" s="35"/>
    </row>
    <row r="128" s="2" customFormat="1" ht="30" customHeight="1" spans="1:25">
      <c r="A128" s="17" t="s">
        <v>310</v>
      </c>
      <c r="B128" s="22" t="s">
        <v>25</v>
      </c>
      <c r="C128" s="17" t="s">
        <v>309</v>
      </c>
      <c r="D128" s="50" t="s">
        <v>144</v>
      </c>
      <c r="E128" s="50" t="s">
        <v>145</v>
      </c>
      <c r="F128" s="19">
        <v>1700</v>
      </c>
      <c r="G128" s="21">
        <v>45.71</v>
      </c>
      <c r="H128" s="21">
        <v>20400</v>
      </c>
      <c r="I128" s="31">
        <v>6120</v>
      </c>
      <c r="J128" s="28">
        <v>6120</v>
      </c>
      <c r="K128" s="28">
        <v>5100</v>
      </c>
      <c r="L128" s="28">
        <v>3060</v>
      </c>
      <c r="M128" s="28">
        <f t="shared" si="4"/>
        <v>14280</v>
      </c>
      <c r="N128" s="28"/>
      <c r="O128" s="28"/>
      <c r="P128" s="28"/>
      <c r="Q128" s="28"/>
      <c r="R128" s="28"/>
      <c r="S128" s="28">
        <v>20400</v>
      </c>
      <c r="T128" s="28">
        <v>6120</v>
      </c>
      <c r="U128" s="28">
        <v>5100</v>
      </c>
      <c r="V128" s="28">
        <v>3060</v>
      </c>
      <c r="W128" s="28">
        <f t="shared" si="5"/>
        <v>14280</v>
      </c>
      <c r="X128" s="33" t="s">
        <v>311</v>
      </c>
      <c r="Y128" s="35"/>
    </row>
    <row r="129" s="2" customFormat="1" ht="30" customHeight="1" spans="1:25">
      <c r="A129" s="17" t="s">
        <v>312</v>
      </c>
      <c r="B129" s="22" t="s">
        <v>25</v>
      </c>
      <c r="C129" s="17" t="s">
        <v>301</v>
      </c>
      <c r="D129" s="50" t="s">
        <v>101</v>
      </c>
      <c r="E129" s="50" t="s">
        <v>102</v>
      </c>
      <c r="F129" s="19">
        <v>1250</v>
      </c>
      <c r="G129" s="21">
        <v>29.72</v>
      </c>
      <c r="H129" s="21">
        <v>15000</v>
      </c>
      <c r="I129" s="31">
        <v>4500</v>
      </c>
      <c r="J129" s="28">
        <v>4500</v>
      </c>
      <c r="K129" s="28">
        <v>3750</v>
      </c>
      <c r="L129" s="28">
        <v>2250</v>
      </c>
      <c r="M129" s="28">
        <f t="shared" si="4"/>
        <v>10500</v>
      </c>
      <c r="N129" s="28"/>
      <c r="O129" s="28"/>
      <c r="P129" s="28"/>
      <c r="Q129" s="28"/>
      <c r="R129" s="28"/>
      <c r="S129" s="28">
        <v>15000</v>
      </c>
      <c r="T129" s="28">
        <v>4500</v>
      </c>
      <c r="U129" s="28">
        <v>3750</v>
      </c>
      <c r="V129" s="28">
        <v>2250</v>
      </c>
      <c r="W129" s="28">
        <f t="shared" si="5"/>
        <v>10500</v>
      </c>
      <c r="X129" s="33" t="s">
        <v>153</v>
      </c>
      <c r="Y129" s="35"/>
    </row>
    <row r="130" s="2" customFormat="1" ht="30" customHeight="1" spans="1:25">
      <c r="A130" s="17" t="s">
        <v>313</v>
      </c>
      <c r="B130" s="22" t="s">
        <v>25</v>
      </c>
      <c r="C130" s="17" t="s">
        <v>314</v>
      </c>
      <c r="D130" s="50" t="s">
        <v>68</v>
      </c>
      <c r="E130" s="50" t="s">
        <v>69</v>
      </c>
      <c r="F130" s="19">
        <v>2500</v>
      </c>
      <c r="G130" s="21">
        <v>59.42</v>
      </c>
      <c r="H130" s="21">
        <v>30000</v>
      </c>
      <c r="I130" s="31">
        <v>9000</v>
      </c>
      <c r="J130" s="28">
        <v>9000</v>
      </c>
      <c r="K130" s="28">
        <v>7500</v>
      </c>
      <c r="L130" s="28">
        <v>4500</v>
      </c>
      <c r="M130" s="28">
        <f t="shared" si="4"/>
        <v>21000</v>
      </c>
      <c r="N130" s="28"/>
      <c r="O130" s="28"/>
      <c r="P130" s="28"/>
      <c r="Q130" s="28"/>
      <c r="R130" s="28"/>
      <c r="S130" s="28">
        <v>30000</v>
      </c>
      <c r="T130" s="28">
        <v>9000</v>
      </c>
      <c r="U130" s="28">
        <v>7500</v>
      </c>
      <c r="V130" s="28">
        <v>4500</v>
      </c>
      <c r="W130" s="28">
        <f t="shared" si="5"/>
        <v>21000</v>
      </c>
      <c r="X130" s="33" t="s">
        <v>315</v>
      </c>
      <c r="Y130" s="35"/>
    </row>
    <row r="131" s="2" customFormat="1" ht="30" customHeight="1" spans="1:25">
      <c r="A131" s="17" t="s">
        <v>316</v>
      </c>
      <c r="B131" s="22" t="s">
        <v>25</v>
      </c>
      <c r="C131" s="17" t="s">
        <v>317</v>
      </c>
      <c r="D131" s="50" t="s">
        <v>144</v>
      </c>
      <c r="E131" s="50" t="s">
        <v>145</v>
      </c>
      <c r="F131" s="19">
        <v>1000</v>
      </c>
      <c r="G131" s="21">
        <v>23.14</v>
      </c>
      <c r="H131" s="21">
        <v>12000</v>
      </c>
      <c r="I131" s="31">
        <v>3600</v>
      </c>
      <c r="J131" s="28">
        <v>3600</v>
      </c>
      <c r="K131" s="28">
        <v>3000</v>
      </c>
      <c r="L131" s="28">
        <v>1800</v>
      </c>
      <c r="M131" s="28">
        <f t="shared" si="4"/>
        <v>8400</v>
      </c>
      <c r="N131" s="28"/>
      <c r="O131" s="28"/>
      <c r="P131" s="28"/>
      <c r="Q131" s="28"/>
      <c r="R131" s="28"/>
      <c r="S131" s="28">
        <v>12000</v>
      </c>
      <c r="T131" s="28">
        <v>3600</v>
      </c>
      <c r="U131" s="28">
        <v>3000</v>
      </c>
      <c r="V131" s="28">
        <v>1800</v>
      </c>
      <c r="W131" s="28">
        <f t="shared" si="5"/>
        <v>8400</v>
      </c>
      <c r="X131" s="33" t="s">
        <v>318</v>
      </c>
      <c r="Y131" s="35"/>
    </row>
    <row r="132" s="2" customFormat="1" ht="30" customHeight="1" spans="1:25">
      <c r="A132" s="17" t="s">
        <v>319</v>
      </c>
      <c r="B132" s="22" t="s">
        <v>25</v>
      </c>
      <c r="C132" s="17" t="s">
        <v>320</v>
      </c>
      <c r="D132" s="50" t="s">
        <v>144</v>
      </c>
      <c r="E132" s="50" t="s">
        <v>145</v>
      </c>
      <c r="F132" s="19">
        <v>1980</v>
      </c>
      <c r="G132" s="21">
        <v>51.6</v>
      </c>
      <c r="H132" s="21">
        <v>23760</v>
      </c>
      <c r="I132" s="31">
        <v>7128</v>
      </c>
      <c r="J132" s="28">
        <v>7128</v>
      </c>
      <c r="K132" s="28">
        <v>5940</v>
      </c>
      <c r="L132" s="28">
        <v>3564</v>
      </c>
      <c r="M132" s="28">
        <f t="shared" si="4"/>
        <v>16632</v>
      </c>
      <c r="N132" s="28"/>
      <c r="O132" s="28"/>
      <c r="P132" s="28"/>
      <c r="Q132" s="28"/>
      <c r="R132" s="28"/>
      <c r="S132" s="28">
        <v>23760</v>
      </c>
      <c r="T132" s="28">
        <v>7128</v>
      </c>
      <c r="U132" s="28">
        <v>5940</v>
      </c>
      <c r="V132" s="28">
        <v>3564</v>
      </c>
      <c r="W132" s="28">
        <f t="shared" si="5"/>
        <v>16632</v>
      </c>
      <c r="X132" s="33" t="s">
        <v>321</v>
      </c>
      <c r="Y132" s="35"/>
    </row>
    <row r="133" s="2" customFormat="1" ht="30" customHeight="1" spans="1:25">
      <c r="A133" s="17" t="s">
        <v>322</v>
      </c>
      <c r="B133" s="22" t="s">
        <v>25</v>
      </c>
      <c r="C133" s="17" t="s">
        <v>323</v>
      </c>
      <c r="D133" s="50" t="s">
        <v>97</v>
      </c>
      <c r="E133" s="50" t="s">
        <v>98</v>
      </c>
      <c r="F133" s="19">
        <v>1200</v>
      </c>
      <c r="G133" s="21">
        <v>27.51</v>
      </c>
      <c r="H133" s="21">
        <v>14400</v>
      </c>
      <c r="I133" s="31">
        <v>4320</v>
      </c>
      <c r="J133" s="28">
        <v>4320</v>
      </c>
      <c r="K133" s="28">
        <v>3600</v>
      </c>
      <c r="L133" s="28">
        <v>2160</v>
      </c>
      <c r="M133" s="28">
        <f t="shared" si="4"/>
        <v>10080</v>
      </c>
      <c r="N133" s="28"/>
      <c r="O133" s="28"/>
      <c r="P133" s="28"/>
      <c r="Q133" s="28"/>
      <c r="R133" s="28"/>
      <c r="S133" s="28">
        <v>14400</v>
      </c>
      <c r="T133" s="28">
        <v>4320</v>
      </c>
      <c r="U133" s="28">
        <v>3600</v>
      </c>
      <c r="V133" s="28">
        <v>2160</v>
      </c>
      <c r="W133" s="28">
        <f t="shared" si="5"/>
        <v>10080</v>
      </c>
      <c r="X133" s="33" t="s">
        <v>70</v>
      </c>
      <c r="Y133" s="35"/>
    </row>
    <row r="134" s="2" customFormat="1" ht="30" customHeight="1" spans="1:25">
      <c r="A134" s="17" t="s">
        <v>324</v>
      </c>
      <c r="B134" s="22" t="s">
        <v>25</v>
      </c>
      <c r="C134" s="17" t="s">
        <v>325</v>
      </c>
      <c r="D134" s="50" t="s">
        <v>68</v>
      </c>
      <c r="E134" s="50" t="s">
        <v>69</v>
      </c>
      <c r="F134" s="19">
        <v>1800</v>
      </c>
      <c r="G134" s="21">
        <v>43.42</v>
      </c>
      <c r="H134" s="21">
        <v>21600</v>
      </c>
      <c r="I134" s="31">
        <v>6480</v>
      </c>
      <c r="J134" s="28">
        <v>6480</v>
      </c>
      <c r="K134" s="28">
        <v>5400</v>
      </c>
      <c r="L134" s="28">
        <v>3240</v>
      </c>
      <c r="M134" s="28">
        <f t="shared" si="4"/>
        <v>15120</v>
      </c>
      <c r="N134" s="28"/>
      <c r="O134" s="28"/>
      <c r="P134" s="28"/>
      <c r="Q134" s="28"/>
      <c r="R134" s="28"/>
      <c r="S134" s="28">
        <v>21600</v>
      </c>
      <c r="T134" s="28">
        <v>6480</v>
      </c>
      <c r="U134" s="28">
        <v>5400</v>
      </c>
      <c r="V134" s="28">
        <v>3240</v>
      </c>
      <c r="W134" s="28">
        <f t="shared" si="5"/>
        <v>15120</v>
      </c>
      <c r="X134" s="33" t="s">
        <v>274</v>
      </c>
      <c r="Y134" s="35"/>
    </row>
    <row r="135" s="2" customFormat="1" ht="30" customHeight="1" spans="1:25">
      <c r="A135" s="17" t="s">
        <v>326</v>
      </c>
      <c r="B135" s="22" t="s">
        <v>25</v>
      </c>
      <c r="C135" s="17" t="s">
        <v>327</v>
      </c>
      <c r="D135" s="50" t="s">
        <v>144</v>
      </c>
      <c r="E135" s="50" t="s">
        <v>145</v>
      </c>
      <c r="F135" s="19">
        <v>1400</v>
      </c>
      <c r="G135" s="21">
        <v>33.78</v>
      </c>
      <c r="H135" s="21">
        <v>16800</v>
      </c>
      <c r="I135" s="31">
        <v>5040</v>
      </c>
      <c r="J135" s="28">
        <v>5040</v>
      </c>
      <c r="K135" s="28">
        <v>4200</v>
      </c>
      <c r="L135" s="28">
        <v>2520</v>
      </c>
      <c r="M135" s="28">
        <f t="shared" si="4"/>
        <v>11760</v>
      </c>
      <c r="N135" s="28"/>
      <c r="O135" s="28"/>
      <c r="P135" s="28"/>
      <c r="Q135" s="28"/>
      <c r="R135" s="28"/>
      <c r="S135" s="28">
        <v>16800</v>
      </c>
      <c r="T135" s="28">
        <v>5040</v>
      </c>
      <c r="U135" s="28">
        <v>4200</v>
      </c>
      <c r="V135" s="28">
        <v>2520</v>
      </c>
      <c r="W135" s="28">
        <f t="shared" si="5"/>
        <v>11760</v>
      </c>
      <c r="X135" s="33" t="s">
        <v>179</v>
      </c>
      <c r="Y135" s="35"/>
    </row>
    <row r="136" s="2" customFormat="1" ht="30" customHeight="1" spans="1:25">
      <c r="A136" s="17" t="s">
        <v>328</v>
      </c>
      <c r="B136" s="22" t="s">
        <v>25</v>
      </c>
      <c r="C136" s="17" t="s">
        <v>329</v>
      </c>
      <c r="D136" s="50" t="s">
        <v>144</v>
      </c>
      <c r="E136" s="50" t="s">
        <v>145</v>
      </c>
      <c r="F136" s="19">
        <v>1980</v>
      </c>
      <c r="G136" s="21">
        <v>45.86</v>
      </c>
      <c r="H136" s="21">
        <v>23760</v>
      </c>
      <c r="I136" s="31">
        <v>7128</v>
      </c>
      <c r="J136" s="28">
        <v>7128</v>
      </c>
      <c r="K136" s="28">
        <v>5940</v>
      </c>
      <c r="L136" s="28">
        <v>3564</v>
      </c>
      <c r="M136" s="28">
        <f t="shared" si="4"/>
        <v>16632</v>
      </c>
      <c r="N136" s="28"/>
      <c r="O136" s="28"/>
      <c r="P136" s="28"/>
      <c r="Q136" s="28"/>
      <c r="R136" s="28"/>
      <c r="S136" s="28">
        <v>23760</v>
      </c>
      <c r="T136" s="28">
        <v>7128</v>
      </c>
      <c r="U136" s="28">
        <v>5940</v>
      </c>
      <c r="V136" s="28">
        <v>3564</v>
      </c>
      <c r="W136" s="28">
        <f t="shared" si="5"/>
        <v>16632</v>
      </c>
      <c r="X136" s="33" t="s">
        <v>318</v>
      </c>
      <c r="Y136" s="35"/>
    </row>
    <row r="137" s="2" customFormat="1" ht="30" customHeight="1" spans="1:25">
      <c r="A137" s="17" t="s">
        <v>330</v>
      </c>
      <c r="B137" s="22" t="s">
        <v>25</v>
      </c>
      <c r="C137" s="17" t="s">
        <v>329</v>
      </c>
      <c r="D137" s="50" t="s">
        <v>144</v>
      </c>
      <c r="E137" s="50" t="s">
        <v>145</v>
      </c>
      <c r="F137" s="19">
        <v>1950</v>
      </c>
      <c r="G137" s="21">
        <v>49.28</v>
      </c>
      <c r="H137" s="21">
        <v>23400</v>
      </c>
      <c r="I137" s="31">
        <v>7020</v>
      </c>
      <c r="J137" s="28">
        <v>7020</v>
      </c>
      <c r="K137" s="28">
        <v>5850</v>
      </c>
      <c r="L137" s="28">
        <v>3510</v>
      </c>
      <c r="M137" s="28">
        <f t="shared" ref="M137:M200" si="6">J137+K137+L137</f>
        <v>16380</v>
      </c>
      <c r="N137" s="28"/>
      <c r="O137" s="28"/>
      <c r="P137" s="28"/>
      <c r="Q137" s="28"/>
      <c r="R137" s="28"/>
      <c r="S137" s="28">
        <v>23400</v>
      </c>
      <c r="T137" s="28">
        <v>7020</v>
      </c>
      <c r="U137" s="28">
        <v>5850</v>
      </c>
      <c r="V137" s="28">
        <v>3510</v>
      </c>
      <c r="W137" s="28">
        <f t="shared" ref="W137:W200" si="7">T137+U137+V137</f>
        <v>16380</v>
      </c>
      <c r="X137" s="33" t="s">
        <v>318</v>
      </c>
      <c r="Y137" s="35"/>
    </row>
    <row r="138" s="2" customFormat="1" ht="30" customHeight="1" spans="1:25">
      <c r="A138" s="17" t="s">
        <v>331</v>
      </c>
      <c r="B138" s="22" t="s">
        <v>25</v>
      </c>
      <c r="C138" s="17" t="s">
        <v>332</v>
      </c>
      <c r="D138" s="50" t="s">
        <v>144</v>
      </c>
      <c r="E138" s="50" t="s">
        <v>145</v>
      </c>
      <c r="F138" s="19">
        <v>900</v>
      </c>
      <c r="G138" s="21">
        <v>20.66</v>
      </c>
      <c r="H138" s="21">
        <v>10800</v>
      </c>
      <c r="I138" s="31">
        <v>3240</v>
      </c>
      <c r="J138" s="28">
        <v>3240</v>
      </c>
      <c r="K138" s="28">
        <v>2700</v>
      </c>
      <c r="L138" s="28">
        <v>1620</v>
      </c>
      <c r="M138" s="28">
        <f t="shared" si="6"/>
        <v>7560</v>
      </c>
      <c r="N138" s="28"/>
      <c r="O138" s="28"/>
      <c r="P138" s="28"/>
      <c r="Q138" s="28"/>
      <c r="R138" s="28"/>
      <c r="S138" s="28">
        <v>10800</v>
      </c>
      <c r="T138" s="28">
        <v>3240</v>
      </c>
      <c r="U138" s="28">
        <v>2700</v>
      </c>
      <c r="V138" s="28">
        <v>1620</v>
      </c>
      <c r="W138" s="28">
        <f t="shared" si="7"/>
        <v>7560</v>
      </c>
      <c r="X138" s="33" t="s">
        <v>318</v>
      </c>
      <c r="Y138" s="35"/>
    </row>
    <row r="139" s="2" customFormat="1" ht="30" customHeight="1" spans="1:25">
      <c r="A139" s="17" t="s">
        <v>333</v>
      </c>
      <c r="B139" s="22" t="s">
        <v>25</v>
      </c>
      <c r="C139" s="17" t="s">
        <v>320</v>
      </c>
      <c r="D139" s="50" t="s">
        <v>144</v>
      </c>
      <c r="E139" s="50" t="s">
        <v>145</v>
      </c>
      <c r="F139" s="19">
        <v>1000</v>
      </c>
      <c r="G139" s="21">
        <v>23.87</v>
      </c>
      <c r="H139" s="21">
        <v>12000</v>
      </c>
      <c r="I139" s="31">
        <v>3600</v>
      </c>
      <c r="J139" s="28">
        <v>3600</v>
      </c>
      <c r="K139" s="28">
        <v>3000</v>
      </c>
      <c r="L139" s="28">
        <v>1800</v>
      </c>
      <c r="M139" s="28">
        <f t="shared" si="6"/>
        <v>8400</v>
      </c>
      <c r="N139" s="28"/>
      <c r="O139" s="28"/>
      <c r="P139" s="28"/>
      <c r="Q139" s="28"/>
      <c r="R139" s="28"/>
      <c r="S139" s="28">
        <v>12000</v>
      </c>
      <c r="T139" s="28">
        <v>3600</v>
      </c>
      <c r="U139" s="28">
        <v>3000</v>
      </c>
      <c r="V139" s="28">
        <v>1800</v>
      </c>
      <c r="W139" s="28">
        <f t="shared" si="7"/>
        <v>8400</v>
      </c>
      <c r="X139" s="33" t="s">
        <v>321</v>
      </c>
      <c r="Y139" s="35"/>
    </row>
    <row r="140" s="2" customFormat="1" ht="30" customHeight="1" spans="1:25">
      <c r="A140" s="17" t="s">
        <v>334</v>
      </c>
      <c r="B140" s="22" t="s">
        <v>25</v>
      </c>
      <c r="C140" s="17" t="s">
        <v>320</v>
      </c>
      <c r="D140" s="50" t="s">
        <v>144</v>
      </c>
      <c r="E140" s="50" t="s">
        <v>145</v>
      </c>
      <c r="F140" s="19">
        <v>1300</v>
      </c>
      <c r="G140" s="21">
        <v>30.42</v>
      </c>
      <c r="H140" s="21">
        <v>15600</v>
      </c>
      <c r="I140" s="31">
        <v>4680</v>
      </c>
      <c r="J140" s="28">
        <v>4680</v>
      </c>
      <c r="K140" s="28">
        <v>3900</v>
      </c>
      <c r="L140" s="28">
        <v>2340</v>
      </c>
      <c r="M140" s="28">
        <f t="shared" si="6"/>
        <v>10920</v>
      </c>
      <c r="N140" s="28"/>
      <c r="O140" s="28"/>
      <c r="P140" s="28"/>
      <c r="Q140" s="28"/>
      <c r="R140" s="28"/>
      <c r="S140" s="28">
        <v>15600</v>
      </c>
      <c r="T140" s="28">
        <v>4680</v>
      </c>
      <c r="U140" s="28">
        <v>3900</v>
      </c>
      <c r="V140" s="28">
        <v>2340</v>
      </c>
      <c r="W140" s="28">
        <f t="shared" si="7"/>
        <v>10920</v>
      </c>
      <c r="X140" s="33" t="s">
        <v>318</v>
      </c>
      <c r="Y140" s="35"/>
    </row>
    <row r="141" s="2" customFormat="1" ht="30" customHeight="1" spans="1:25">
      <c r="A141" s="17" t="s">
        <v>335</v>
      </c>
      <c r="B141" s="22" t="s">
        <v>25</v>
      </c>
      <c r="C141" s="17" t="s">
        <v>325</v>
      </c>
      <c r="D141" s="50" t="s">
        <v>68</v>
      </c>
      <c r="E141" s="50" t="s">
        <v>69</v>
      </c>
      <c r="F141" s="19">
        <v>1050</v>
      </c>
      <c r="G141" s="21">
        <v>24.32</v>
      </c>
      <c r="H141" s="21">
        <v>12600</v>
      </c>
      <c r="I141" s="31">
        <v>3780</v>
      </c>
      <c r="J141" s="28">
        <v>3780</v>
      </c>
      <c r="K141" s="28">
        <v>3150</v>
      </c>
      <c r="L141" s="28">
        <v>1890</v>
      </c>
      <c r="M141" s="28">
        <f t="shared" si="6"/>
        <v>8820</v>
      </c>
      <c r="N141" s="28"/>
      <c r="O141" s="28"/>
      <c r="P141" s="28"/>
      <c r="Q141" s="28"/>
      <c r="R141" s="28"/>
      <c r="S141" s="28">
        <v>12600</v>
      </c>
      <c r="T141" s="28">
        <v>3780</v>
      </c>
      <c r="U141" s="28">
        <v>3150</v>
      </c>
      <c r="V141" s="28">
        <v>1890</v>
      </c>
      <c r="W141" s="28">
        <f t="shared" si="7"/>
        <v>8820</v>
      </c>
      <c r="X141" s="33" t="s">
        <v>70</v>
      </c>
      <c r="Y141" s="35"/>
    </row>
    <row r="142" s="2" customFormat="1" ht="30" customHeight="1" spans="1:25">
      <c r="A142" s="17" t="s">
        <v>336</v>
      </c>
      <c r="B142" s="22" t="s">
        <v>25</v>
      </c>
      <c r="C142" s="17" t="s">
        <v>325</v>
      </c>
      <c r="D142" s="50" t="s">
        <v>68</v>
      </c>
      <c r="E142" s="50" t="s">
        <v>69</v>
      </c>
      <c r="F142" s="19">
        <v>950</v>
      </c>
      <c r="G142" s="21">
        <v>23.04</v>
      </c>
      <c r="H142" s="21">
        <v>11400</v>
      </c>
      <c r="I142" s="31">
        <v>3420</v>
      </c>
      <c r="J142" s="28">
        <v>3420</v>
      </c>
      <c r="K142" s="28">
        <v>2850</v>
      </c>
      <c r="L142" s="28">
        <v>1710</v>
      </c>
      <c r="M142" s="28">
        <f t="shared" si="6"/>
        <v>7980</v>
      </c>
      <c r="N142" s="28"/>
      <c r="O142" s="28"/>
      <c r="P142" s="28"/>
      <c r="Q142" s="28"/>
      <c r="R142" s="28"/>
      <c r="S142" s="28">
        <v>11400</v>
      </c>
      <c r="T142" s="28">
        <v>3420</v>
      </c>
      <c r="U142" s="28">
        <v>2850</v>
      </c>
      <c r="V142" s="28">
        <v>1710</v>
      </c>
      <c r="W142" s="28">
        <f t="shared" si="7"/>
        <v>7980</v>
      </c>
      <c r="X142" s="33" t="s">
        <v>274</v>
      </c>
      <c r="Y142" s="35"/>
    </row>
    <row r="143" s="2" customFormat="1" ht="30" customHeight="1" spans="1:25">
      <c r="A143" s="17" t="s">
        <v>337</v>
      </c>
      <c r="B143" s="22" t="s">
        <v>25</v>
      </c>
      <c r="C143" s="17" t="s">
        <v>338</v>
      </c>
      <c r="D143" s="50" t="s">
        <v>144</v>
      </c>
      <c r="E143" s="50" t="s">
        <v>145</v>
      </c>
      <c r="F143" s="19">
        <v>950</v>
      </c>
      <c r="G143" s="21">
        <v>23.02</v>
      </c>
      <c r="H143" s="21">
        <v>11400</v>
      </c>
      <c r="I143" s="31">
        <v>3420</v>
      </c>
      <c r="J143" s="28">
        <v>3420</v>
      </c>
      <c r="K143" s="28">
        <v>2850</v>
      </c>
      <c r="L143" s="28">
        <v>1710</v>
      </c>
      <c r="M143" s="28">
        <f t="shared" si="6"/>
        <v>7980</v>
      </c>
      <c r="N143" s="28"/>
      <c r="O143" s="28"/>
      <c r="P143" s="28"/>
      <c r="Q143" s="28"/>
      <c r="R143" s="28"/>
      <c r="S143" s="28">
        <v>11400</v>
      </c>
      <c r="T143" s="28">
        <v>3420</v>
      </c>
      <c r="U143" s="28">
        <v>2850</v>
      </c>
      <c r="V143" s="28">
        <v>1710</v>
      </c>
      <c r="W143" s="28">
        <f t="shared" si="7"/>
        <v>7980</v>
      </c>
      <c r="X143" s="33" t="s">
        <v>117</v>
      </c>
      <c r="Y143" s="35"/>
    </row>
    <row r="144" s="2" customFormat="1" ht="30" customHeight="1" spans="1:25">
      <c r="A144" s="17" t="s">
        <v>339</v>
      </c>
      <c r="B144" s="22" t="s">
        <v>25</v>
      </c>
      <c r="C144" s="17" t="s">
        <v>340</v>
      </c>
      <c r="D144" s="50" t="s">
        <v>68</v>
      </c>
      <c r="E144" s="50" t="s">
        <v>69</v>
      </c>
      <c r="F144" s="19">
        <v>900</v>
      </c>
      <c r="G144" s="21">
        <v>21.9</v>
      </c>
      <c r="H144" s="21">
        <v>10800</v>
      </c>
      <c r="I144" s="31">
        <v>3240</v>
      </c>
      <c r="J144" s="28">
        <v>3240</v>
      </c>
      <c r="K144" s="28">
        <v>2700</v>
      </c>
      <c r="L144" s="28">
        <v>1620</v>
      </c>
      <c r="M144" s="28">
        <f t="shared" si="6"/>
        <v>7560</v>
      </c>
      <c r="N144" s="28"/>
      <c r="O144" s="28"/>
      <c r="P144" s="28"/>
      <c r="Q144" s="28"/>
      <c r="R144" s="28"/>
      <c r="S144" s="28">
        <v>10800</v>
      </c>
      <c r="T144" s="28">
        <v>3240</v>
      </c>
      <c r="U144" s="28">
        <v>2700</v>
      </c>
      <c r="V144" s="28">
        <v>1620</v>
      </c>
      <c r="W144" s="28">
        <f t="shared" si="7"/>
        <v>7560</v>
      </c>
      <c r="X144" s="33" t="s">
        <v>341</v>
      </c>
      <c r="Y144" s="35"/>
    </row>
    <row r="145" s="2" customFormat="1" ht="30" customHeight="1" spans="1:25">
      <c r="A145" s="17" t="s">
        <v>342</v>
      </c>
      <c r="B145" s="22" t="s">
        <v>25</v>
      </c>
      <c r="C145" s="17" t="s">
        <v>343</v>
      </c>
      <c r="D145" s="50" t="s">
        <v>68</v>
      </c>
      <c r="E145" s="50" t="s">
        <v>69</v>
      </c>
      <c r="F145" s="19">
        <v>2300</v>
      </c>
      <c r="G145" s="21">
        <v>55.39</v>
      </c>
      <c r="H145" s="21">
        <v>27600</v>
      </c>
      <c r="I145" s="31">
        <v>8280</v>
      </c>
      <c r="J145" s="28">
        <v>8280</v>
      </c>
      <c r="K145" s="28">
        <v>6900</v>
      </c>
      <c r="L145" s="28">
        <v>4140</v>
      </c>
      <c r="M145" s="28">
        <f t="shared" si="6"/>
        <v>19320</v>
      </c>
      <c r="N145" s="28"/>
      <c r="O145" s="28"/>
      <c r="P145" s="28"/>
      <c r="Q145" s="28"/>
      <c r="R145" s="28"/>
      <c r="S145" s="28">
        <v>27600</v>
      </c>
      <c r="T145" s="28">
        <v>8280</v>
      </c>
      <c r="U145" s="28">
        <v>6900</v>
      </c>
      <c r="V145" s="28">
        <v>4140</v>
      </c>
      <c r="W145" s="28">
        <f t="shared" si="7"/>
        <v>19320</v>
      </c>
      <c r="X145" s="33" t="s">
        <v>341</v>
      </c>
      <c r="Y145" s="35"/>
    </row>
    <row r="146" s="2" customFormat="1" ht="30" customHeight="1" spans="1:25">
      <c r="A146" s="17" t="s">
        <v>344</v>
      </c>
      <c r="B146" s="22" t="s">
        <v>25</v>
      </c>
      <c r="C146" s="17" t="s">
        <v>176</v>
      </c>
      <c r="D146" s="50" t="s">
        <v>136</v>
      </c>
      <c r="E146" s="50" t="s">
        <v>137</v>
      </c>
      <c r="F146" s="19">
        <v>750</v>
      </c>
      <c r="G146" s="21">
        <v>18.89</v>
      </c>
      <c r="H146" s="21">
        <v>9000</v>
      </c>
      <c r="I146" s="31">
        <v>2700</v>
      </c>
      <c r="J146" s="28">
        <v>2700</v>
      </c>
      <c r="K146" s="28">
        <v>2250</v>
      </c>
      <c r="L146" s="28">
        <v>1350</v>
      </c>
      <c r="M146" s="28">
        <f t="shared" si="6"/>
        <v>6300</v>
      </c>
      <c r="N146" s="28"/>
      <c r="O146" s="28"/>
      <c r="P146" s="28"/>
      <c r="Q146" s="28"/>
      <c r="R146" s="28"/>
      <c r="S146" s="28">
        <v>9000</v>
      </c>
      <c r="T146" s="28">
        <v>2700</v>
      </c>
      <c r="U146" s="28">
        <v>2250</v>
      </c>
      <c r="V146" s="28">
        <v>1350</v>
      </c>
      <c r="W146" s="28">
        <f t="shared" si="7"/>
        <v>6300</v>
      </c>
      <c r="X146" s="33" t="s">
        <v>345</v>
      </c>
      <c r="Y146" s="35"/>
    </row>
    <row r="147" s="2" customFormat="1" ht="30" customHeight="1" spans="1:25">
      <c r="A147" s="17" t="s">
        <v>346</v>
      </c>
      <c r="B147" s="22" t="s">
        <v>25</v>
      </c>
      <c r="C147" s="17" t="s">
        <v>347</v>
      </c>
      <c r="D147" s="50" t="s">
        <v>68</v>
      </c>
      <c r="E147" s="50" t="s">
        <v>69</v>
      </c>
      <c r="F147" s="19">
        <v>760</v>
      </c>
      <c r="G147" s="21">
        <v>17.6</v>
      </c>
      <c r="H147" s="21">
        <v>9120</v>
      </c>
      <c r="I147" s="31">
        <v>2736</v>
      </c>
      <c r="J147" s="28">
        <v>2736</v>
      </c>
      <c r="K147" s="28">
        <v>2280</v>
      </c>
      <c r="L147" s="28">
        <v>1368</v>
      </c>
      <c r="M147" s="28">
        <f t="shared" si="6"/>
        <v>6384</v>
      </c>
      <c r="N147" s="28"/>
      <c r="O147" s="28"/>
      <c r="P147" s="28"/>
      <c r="Q147" s="28"/>
      <c r="R147" s="28"/>
      <c r="S147" s="28">
        <v>9120</v>
      </c>
      <c r="T147" s="28">
        <v>2736</v>
      </c>
      <c r="U147" s="28">
        <v>2280</v>
      </c>
      <c r="V147" s="28">
        <v>1368</v>
      </c>
      <c r="W147" s="28">
        <f t="shared" si="7"/>
        <v>6384</v>
      </c>
      <c r="X147" s="33" t="s">
        <v>341</v>
      </c>
      <c r="Y147" s="35"/>
    </row>
    <row r="148" s="2" customFormat="1" ht="30" customHeight="1" spans="1:25">
      <c r="A148" s="17" t="s">
        <v>348</v>
      </c>
      <c r="B148" s="22" t="s">
        <v>25</v>
      </c>
      <c r="C148" s="17" t="s">
        <v>349</v>
      </c>
      <c r="D148" s="50" t="s">
        <v>68</v>
      </c>
      <c r="E148" s="50" t="s">
        <v>69</v>
      </c>
      <c r="F148" s="19">
        <v>950</v>
      </c>
      <c r="G148" s="21">
        <v>21.91</v>
      </c>
      <c r="H148" s="21">
        <v>11400</v>
      </c>
      <c r="I148" s="31">
        <v>3420</v>
      </c>
      <c r="J148" s="28">
        <v>3420</v>
      </c>
      <c r="K148" s="28">
        <v>2850</v>
      </c>
      <c r="L148" s="28">
        <v>1710</v>
      </c>
      <c r="M148" s="28">
        <f t="shared" si="6"/>
        <v>7980</v>
      </c>
      <c r="N148" s="28"/>
      <c r="O148" s="28"/>
      <c r="P148" s="28"/>
      <c r="Q148" s="28"/>
      <c r="R148" s="28"/>
      <c r="S148" s="28">
        <v>11400</v>
      </c>
      <c r="T148" s="28">
        <v>3420</v>
      </c>
      <c r="U148" s="28">
        <v>2850</v>
      </c>
      <c r="V148" s="28">
        <v>1710</v>
      </c>
      <c r="W148" s="28">
        <f t="shared" si="7"/>
        <v>7980</v>
      </c>
      <c r="X148" s="33" t="s">
        <v>341</v>
      </c>
      <c r="Y148" s="35"/>
    </row>
    <row r="149" s="2" customFormat="1" ht="30" customHeight="1" spans="1:25">
      <c r="A149" s="17" t="s">
        <v>350</v>
      </c>
      <c r="B149" s="22" t="s">
        <v>25</v>
      </c>
      <c r="C149" s="17" t="s">
        <v>347</v>
      </c>
      <c r="D149" s="50" t="s">
        <v>68</v>
      </c>
      <c r="E149" s="50" t="s">
        <v>69</v>
      </c>
      <c r="F149" s="19">
        <v>400</v>
      </c>
      <c r="G149" s="21">
        <v>9.32</v>
      </c>
      <c r="H149" s="21">
        <v>4800</v>
      </c>
      <c r="I149" s="31">
        <v>1440</v>
      </c>
      <c r="J149" s="28">
        <v>1440</v>
      </c>
      <c r="K149" s="28">
        <v>1200</v>
      </c>
      <c r="L149" s="28">
        <v>720</v>
      </c>
      <c r="M149" s="28">
        <f t="shared" si="6"/>
        <v>3360</v>
      </c>
      <c r="N149" s="28"/>
      <c r="O149" s="28"/>
      <c r="P149" s="28"/>
      <c r="Q149" s="28"/>
      <c r="R149" s="28"/>
      <c r="S149" s="28">
        <v>4800</v>
      </c>
      <c r="T149" s="28">
        <v>1440</v>
      </c>
      <c r="U149" s="28">
        <v>1200</v>
      </c>
      <c r="V149" s="28">
        <v>720</v>
      </c>
      <c r="W149" s="28">
        <f t="shared" si="7"/>
        <v>3360</v>
      </c>
      <c r="X149" s="33" t="s">
        <v>341</v>
      </c>
      <c r="Y149" s="35"/>
    </row>
    <row r="150" s="2" customFormat="1" ht="30" customHeight="1" spans="1:25">
      <c r="A150" s="17" t="s">
        <v>351</v>
      </c>
      <c r="B150" s="22" t="s">
        <v>25</v>
      </c>
      <c r="C150" s="17" t="s">
        <v>352</v>
      </c>
      <c r="D150" s="50" t="s">
        <v>68</v>
      </c>
      <c r="E150" s="50" t="s">
        <v>69</v>
      </c>
      <c r="F150" s="19">
        <v>1900</v>
      </c>
      <c r="G150" s="21">
        <v>45.23</v>
      </c>
      <c r="H150" s="21">
        <v>22800</v>
      </c>
      <c r="I150" s="31">
        <v>6840</v>
      </c>
      <c r="J150" s="28">
        <v>6840</v>
      </c>
      <c r="K150" s="28">
        <v>5700</v>
      </c>
      <c r="L150" s="28">
        <v>3420</v>
      </c>
      <c r="M150" s="28">
        <f t="shared" si="6"/>
        <v>15960</v>
      </c>
      <c r="N150" s="28"/>
      <c r="O150" s="28"/>
      <c r="P150" s="28"/>
      <c r="Q150" s="28"/>
      <c r="R150" s="28"/>
      <c r="S150" s="28">
        <v>22800</v>
      </c>
      <c r="T150" s="28">
        <v>6840</v>
      </c>
      <c r="U150" s="28">
        <v>5700</v>
      </c>
      <c r="V150" s="28">
        <v>3420</v>
      </c>
      <c r="W150" s="28">
        <f t="shared" si="7"/>
        <v>15960</v>
      </c>
      <c r="X150" s="33" t="s">
        <v>341</v>
      </c>
      <c r="Y150" s="35"/>
    </row>
    <row r="151" s="2" customFormat="1" ht="30" customHeight="1" spans="1:25">
      <c r="A151" s="17" t="s">
        <v>353</v>
      </c>
      <c r="B151" s="22" t="s">
        <v>25</v>
      </c>
      <c r="C151" s="17" t="s">
        <v>354</v>
      </c>
      <c r="D151" s="50" t="s">
        <v>68</v>
      </c>
      <c r="E151" s="50" t="s">
        <v>69</v>
      </c>
      <c r="F151" s="19">
        <v>1200</v>
      </c>
      <c r="G151" s="21">
        <v>27.86</v>
      </c>
      <c r="H151" s="21">
        <v>14400</v>
      </c>
      <c r="I151" s="31">
        <v>4320</v>
      </c>
      <c r="J151" s="28">
        <v>4320</v>
      </c>
      <c r="K151" s="28">
        <v>3600</v>
      </c>
      <c r="L151" s="28">
        <v>2160</v>
      </c>
      <c r="M151" s="28">
        <f t="shared" si="6"/>
        <v>10080</v>
      </c>
      <c r="N151" s="28"/>
      <c r="O151" s="28"/>
      <c r="P151" s="28"/>
      <c r="Q151" s="28"/>
      <c r="R151" s="28"/>
      <c r="S151" s="28">
        <v>14400</v>
      </c>
      <c r="T151" s="28">
        <v>4320</v>
      </c>
      <c r="U151" s="28">
        <v>3600</v>
      </c>
      <c r="V151" s="28">
        <v>2160</v>
      </c>
      <c r="W151" s="28">
        <f t="shared" si="7"/>
        <v>10080</v>
      </c>
      <c r="X151" s="33" t="s">
        <v>70</v>
      </c>
      <c r="Y151" s="35"/>
    </row>
    <row r="152" s="2" customFormat="1" ht="30" customHeight="1" spans="1:25">
      <c r="A152" s="17" t="s">
        <v>355</v>
      </c>
      <c r="B152" s="22" t="s">
        <v>25</v>
      </c>
      <c r="C152" s="17" t="s">
        <v>356</v>
      </c>
      <c r="D152" s="50" t="s">
        <v>68</v>
      </c>
      <c r="E152" s="50" t="s">
        <v>69</v>
      </c>
      <c r="F152" s="19">
        <v>1900</v>
      </c>
      <c r="G152" s="21">
        <v>45.49</v>
      </c>
      <c r="H152" s="21">
        <v>22800</v>
      </c>
      <c r="I152" s="31">
        <v>6840</v>
      </c>
      <c r="J152" s="28">
        <v>6840</v>
      </c>
      <c r="K152" s="28">
        <v>5700</v>
      </c>
      <c r="L152" s="28">
        <v>3420</v>
      </c>
      <c r="M152" s="28">
        <f t="shared" si="6"/>
        <v>15960</v>
      </c>
      <c r="N152" s="28"/>
      <c r="O152" s="28"/>
      <c r="P152" s="28"/>
      <c r="Q152" s="28"/>
      <c r="R152" s="28"/>
      <c r="S152" s="28">
        <v>22800</v>
      </c>
      <c r="T152" s="28">
        <v>6840</v>
      </c>
      <c r="U152" s="28">
        <v>5700</v>
      </c>
      <c r="V152" s="28">
        <v>3420</v>
      </c>
      <c r="W152" s="28">
        <f t="shared" si="7"/>
        <v>15960</v>
      </c>
      <c r="X152" s="33" t="s">
        <v>70</v>
      </c>
      <c r="Y152" s="35"/>
    </row>
    <row r="153" s="2" customFormat="1" ht="30" customHeight="1" spans="1:25">
      <c r="A153" s="17" t="s">
        <v>357</v>
      </c>
      <c r="B153" s="22" t="s">
        <v>25</v>
      </c>
      <c r="C153" s="17" t="s">
        <v>349</v>
      </c>
      <c r="D153" s="50" t="s">
        <v>68</v>
      </c>
      <c r="E153" s="50" t="s">
        <v>69</v>
      </c>
      <c r="F153" s="19">
        <v>1200</v>
      </c>
      <c r="G153" s="21">
        <v>28.02</v>
      </c>
      <c r="H153" s="21">
        <v>14400</v>
      </c>
      <c r="I153" s="31">
        <v>4320</v>
      </c>
      <c r="J153" s="28">
        <v>4320</v>
      </c>
      <c r="K153" s="28">
        <v>3600</v>
      </c>
      <c r="L153" s="28">
        <v>2160</v>
      </c>
      <c r="M153" s="28">
        <f t="shared" si="6"/>
        <v>10080</v>
      </c>
      <c r="N153" s="28"/>
      <c r="O153" s="28"/>
      <c r="P153" s="28"/>
      <c r="Q153" s="28"/>
      <c r="R153" s="28"/>
      <c r="S153" s="28">
        <v>14400</v>
      </c>
      <c r="T153" s="28">
        <v>4320</v>
      </c>
      <c r="U153" s="28">
        <v>3600</v>
      </c>
      <c r="V153" s="28">
        <v>2160</v>
      </c>
      <c r="W153" s="28">
        <f t="shared" si="7"/>
        <v>10080</v>
      </c>
      <c r="X153" s="33" t="s">
        <v>341</v>
      </c>
      <c r="Y153" s="35"/>
    </row>
    <row r="154" s="2" customFormat="1" ht="30" customHeight="1" spans="1:25">
      <c r="A154" s="17" t="s">
        <v>358</v>
      </c>
      <c r="B154" s="22" t="s">
        <v>25</v>
      </c>
      <c r="C154" s="17" t="s">
        <v>295</v>
      </c>
      <c r="D154" s="50" t="s">
        <v>136</v>
      </c>
      <c r="E154" s="50" t="s">
        <v>137</v>
      </c>
      <c r="F154" s="19">
        <v>900</v>
      </c>
      <c r="G154" s="21">
        <v>20.9</v>
      </c>
      <c r="H154" s="21">
        <v>10800</v>
      </c>
      <c r="I154" s="31">
        <v>3240</v>
      </c>
      <c r="J154" s="28">
        <v>3240</v>
      </c>
      <c r="K154" s="28">
        <v>2700</v>
      </c>
      <c r="L154" s="28">
        <v>1620</v>
      </c>
      <c r="M154" s="28">
        <f t="shared" si="6"/>
        <v>7560</v>
      </c>
      <c r="N154" s="28"/>
      <c r="O154" s="28"/>
      <c r="P154" s="28"/>
      <c r="Q154" s="28"/>
      <c r="R154" s="28"/>
      <c r="S154" s="28">
        <v>10800</v>
      </c>
      <c r="T154" s="28">
        <v>3240</v>
      </c>
      <c r="U154" s="28">
        <v>2700</v>
      </c>
      <c r="V154" s="28">
        <v>1620</v>
      </c>
      <c r="W154" s="28">
        <f t="shared" si="7"/>
        <v>7560</v>
      </c>
      <c r="X154" s="33" t="s">
        <v>359</v>
      </c>
      <c r="Y154" s="35"/>
    </row>
    <row r="155" s="2" customFormat="1" ht="30" customHeight="1" spans="1:25">
      <c r="A155" s="17" t="s">
        <v>360</v>
      </c>
      <c r="B155" s="22" t="s">
        <v>25</v>
      </c>
      <c r="C155" s="17" t="s">
        <v>347</v>
      </c>
      <c r="D155" s="50" t="s">
        <v>68</v>
      </c>
      <c r="E155" s="50" t="s">
        <v>69</v>
      </c>
      <c r="F155" s="19">
        <v>1370</v>
      </c>
      <c r="G155" s="21">
        <v>31.86</v>
      </c>
      <c r="H155" s="21">
        <v>16440</v>
      </c>
      <c r="I155" s="31">
        <v>4932</v>
      </c>
      <c r="J155" s="28">
        <v>4932</v>
      </c>
      <c r="K155" s="28">
        <v>4110</v>
      </c>
      <c r="L155" s="28">
        <v>2466</v>
      </c>
      <c r="M155" s="28">
        <f t="shared" si="6"/>
        <v>11508</v>
      </c>
      <c r="N155" s="28"/>
      <c r="O155" s="28"/>
      <c r="P155" s="28"/>
      <c r="Q155" s="28"/>
      <c r="R155" s="28"/>
      <c r="S155" s="28">
        <v>16440</v>
      </c>
      <c r="T155" s="28">
        <v>4932</v>
      </c>
      <c r="U155" s="28">
        <v>4110</v>
      </c>
      <c r="V155" s="28">
        <v>2466</v>
      </c>
      <c r="W155" s="28">
        <f t="shared" si="7"/>
        <v>11508</v>
      </c>
      <c r="X155" s="33" t="s">
        <v>341</v>
      </c>
      <c r="Y155" s="35"/>
    </row>
    <row r="156" s="2" customFormat="1" ht="30" customHeight="1" spans="1:25">
      <c r="A156" s="17" t="s">
        <v>361</v>
      </c>
      <c r="B156" s="22" t="s">
        <v>25</v>
      </c>
      <c r="C156" s="17" t="s">
        <v>362</v>
      </c>
      <c r="D156" s="50" t="s">
        <v>136</v>
      </c>
      <c r="E156" s="50" t="s">
        <v>137</v>
      </c>
      <c r="F156" s="19">
        <v>780</v>
      </c>
      <c r="G156" s="21">
        <v>17.97</v>
      </c>
      <c r="H156" s="21">
        <v>9360</v>
      </c>
      <c r="I156" s="31">
        <v>2808</v>
      </c>
      <c r="J156" s="28">
        <v>2808</v>
      </c>
      <c r="K156" s="28">
        <v>2340</v>
      </c>
      <c r="L156" s="28">
        <v>1404</v>
      </c>
      <c r="M156" s="28">
        <f t="shared" si="6"/>
        <v>6552</v>
      </c>
      <c r="N156" s="28"/>
      <c r="O156" s="28"/>
      <c r="P156" s="28"/>
      <c r="Q156" s="28"/>
      <c r="R156" s="28"/>
      <c r="S156" s="28">
        <v>9360</v>
      </c>
      <c r="T156" s="28">
        <v>2808</v>
      </c>
      <c r="U156" s="28">
        <v>2340</v>
      </c>
      <c r="V156" s="28">
        <v>1404</v>
      </c>
      <c r="W156" s="28">
        <f t="shared" si="7"/>
        <v>6552</v>
      </c>
      <c r="X156" s="33" t="s">
        <v>359</v>
      </c>
      <c r="Y156" s="35"/>
    </row>
    <row r="157" s="2" customFormat="1" ht="30" customHeight="1" spans="1:25">
      <c r="A157" s="17" t="s">
        <v>363</v>
      </c>
      <c r="B157" s="22" t="s">
        <v>25</v>
      </c>
      <c r="C157" s="17" t="s">
        <v>323</v>
      </c>
      <c r="D157" s="50" t="s">
        <v>68</v>
      </c>
      <c r="E157" s="50" t="s">
        <v>69</v>
      </c>
      <c r="F157" s="19">
        <v>1150</v>
      </c>
      <c r="G157" s="21">
        <v>27.21</v>
      </c>
      <c r="H157" s="21">
        <v>13800</v>
      </c>
      <c r="I157" s="31">
        <v>4140</v>
      </c>
      <c r="J157" s="28">
        <v>4140</v>
      </c>
      <c r="K157" s="28">
        <v>3450</v>
      </c>
      <c r="L157" s="28">
        <v>2070</v>
      </c>
      <c r="M157" s="28">
        <f t="shared" si="6"/>
        <v>9660</v>
      </c>
      <c r="N157" s="28"/>
      <c r="O157" s="28"/>
      <c r="P157" s="28"/>
      <c r="Q157" s="28"/>
      <c r="R157" s="28"/>
      <c r="S157" s="28">
        <v>13800</v>
      </c>
      <c r="T157" s="28">
        <v>4140</v>
      </c>
      <c r="U157" s="28">
        <v>3450</v>
      </c>
      <c r="V157" s="28">
        <v>2070</v>
      </c>
      <c r="W157" s="28">
        <f t="shared" si="7"/>
        <v>9660</v>
      </c>
      <c r="X157" s="33" t="s">
        <v>274</v>
      </c>
      <c r="Y157" s="35"/>
    </row>
    <row r="158" s="2" customFormat="1" ht="30" customHeight="1" spans="1:25">
      <c r="A158" s="17" t="s">
        <v>364</v>
      </c>
      <c r="B158" s="22" t="s">
        <v>25</v>
      </c>
      <c r="C158" s="17" t="s">
        <v>365</v>
      </c>
      <c r="D158" s="50" t="s">
        <v>68</v>
      </c>
      <c r="E158" s="50" t="s">
        <v>69</v>
      </c>
      <c r="F158" s="19">
        <v>1400</v>
      </c>
      <c r="G158" s="21">
        <v>32.82</v>
      </c>
      <c r="H158" s="21">
        <v>16800</v>
      </c>
      <c r="I158" s="31">
        <v>5040</v>
      </c>
      <c r="J158" s="28">
        <v>5040</v>
      </c>
      <c r="K158" s="28">
        <v>4200</v>
      </c>
      <c r="L158" s="28">
        <v>2520</v>
      </c>
      <c r="M158" s="28">
        <f t="shared" si="6"/>
        <v>11760</v>
      </c>
      <c r="N158" s="28"/>
      <c r="O158" s="28"/>
      <c r="P158" s="28"/>
      <c r="Q158" s="28"/>
      <c r="R158" s="28"/>
      <c r="S158" s="28">
        <v>16800</v>
      </c>
      <c r="T158" s="28">
        <v>5040</v>
      </c>
      <c r="U158" s="28">
        <v>4200</v>
      </c>
      <c r="V158" s="28">
        <v>2520</v>
      </c>
      <c r="W158" s="28">
        <f t="shared" si="7"/>
        <v>11760</v>
      </c>
      <c r="X158" s="33" t="s">
        <v>366</v>
      </c>
      <c r="Y158" s="35"/>
    </row>
    <row r="159" s="2" customFormat="1" ht="30" customHeight="1" spans="1:25">
      <c r="A159" s="17" t="s">
        <v>367</v>
      </c>
      <c r="B159" s="22" t="s">
        <v>25</v>
      </c>
      <c r="C159" s="17" t="s">
        <v>368</v>
      </c>
      <c r="D159" s="50" t="s">
        <v>68</v>
      </c>
      <c r="E159" s="50" t="s">
        <v>69</v>
      </c>
      <c r="F159" s="19">
        <v>1200</v>
      </c>
      <c r="G159" s="21">
        <v>28.52</v>
      </c>
      <c r="H159" s="21">
        <v>14400</v>
      </c>
      <c r="I159" s="31">
        <v>4320</v>
      </c>
      <c r="J159" s="28">
        <v>4320</v>
      </c>
      <c r="K159" s="28">
        <v>3600</v>
      </c>
      <c r="L159" s="28">
        <v>2160</v>
      </c>
      <c r="M159" s="28">
        <f t="shared" si="6"/>
        <v>10080</v>
      </c>
      <c r="N159" s="28"/>
      <c r="O159" s="28"/>
      <c r="P159" s="28"/>
      <c r="Q159" s="28"/>
      <c r="R159" s="28"/>
      <c r="S159" s="28">
        <v>14400</v>
      </c>
      <c r="T159" s="28">
        <v>4320</v>
      </c>
      <c r="U159" s="28">
        <v>3600</v>
      </c>
      <c r="V159" s="28">
        <v>2160</v>
      </c>
      <c r="W159" s="28">
        <f t="shared" si="7"/>
        <v>10080</v>
      </c>
      <c r="X159" s="33" t="s">
        <v>341</v>
      </c>
      <c r="Y159" s="35"/>
    </row>
    <row r="160" s="2" customFormat="1" ht="30" customHeight="1" spans="1:25">
      <c r="A160" s="17" t="s">
        <v>369</v>
      </c>
      <c r="B160" s="22" t="s">
        <v>25</v>
      </c>
      <c r="C160" s="17" t="s">
        <v>370</v>
      </c>
      <c r="D160" s="50" t="s">
        <v>136</v>
      </c>
      <c r="E160" s="50" t="s">
        <v>137</v>
      </c>
      <c r="F160" s="19">
        <v>900</v>
      </c>
      <c r="G160" s="21">
        <v>21.03</v>
      </c>
      <c r="H160" s="21">
        <v>10800</v>
      </c>
      <c r="I160" s="31">
        <v>3240</v>
      </c>
      <c r="J160" s="28">
        <v>3240</v>
      </c>
      <c r="K160" s="28">
        <v>2700</v>
      </c>
      <c r="L160" s="28">
        <v>1620</v>
      </c>
      <c r="M160" s="28">
        <f t="shared" si="6"/>
        <v>7560</v>
      </c>
      <c r="N160" s="28"/>
      <c r="O160" s="28"/>
      <c r="P160" s="28"/>
      <c r="Q160" s="28"/>
      <c r="R160" s="28"/>
      <c r="S160" s="28">
        <v>10800</v>
      </c>
      <c r="T160" s="28">
        <v>3240</v>
      </c>
      <c r="U160" s="28">
        <v>2700</v>
      </c>
      <c r="V160" s="28">
        <v>1620</v>
      </c>
      <c r="W160" s="28">
        <f t="shared" si="7"/>
        <v>7560</v>
      </c>
      <c r="X160" s="33" t="s">
        <v>359</v>
      </c>
      <c r="Y160" s="35"/>
    </row>
    <row r="161" s="2" customFormat="1" ht="30" customHeight="1" spans="1:25">
      <c r="A161" s="17" t="s">
        <v>371</v>
      </c>
      <c r="B161" s="22" t="s">
        <v>25</v>
      </c>
      <c r="C161" s="17" t="s">
        <v>368</v>
      </c>
      <c r="D161" s="50" t="s">
        <v>68</v>
      </c>
      <c r="E161" s="50" t="s">
        <v>69</v>
      </c>
      <c r="F161" s="19">
        <v>1150</v>
      </c>
      <c r="G161" s="21">
        <v>26.79</v>
      </c>
      <c r="H161" s="21">
        <v>13800</v>
      </c>
      <c r="I161" s="31">
        <v>4140</v>
      </c>
      <c r="J161" s="28">
        <v>4140</v>
      </c>
      <c r="K161" s="28">
        <v>3450</v>
      </c>
      <c r="L161" s="28">
        <v>2070</v>
      </c>
      <c r="M161" s="28">
        <f t="shared" si="6"/>
        <v>9660</v>
      </c>
      <c r="N161" s="28"/>
      <c r="O161" s="28"/>
      <c r="P161" s="28"/>
      <c r="Q161" s="28"/>
      <c r="R161" s="28"/>
      <c r="S161" s="28">
        <v>13800</v>
      </c>
      <c r="T161" s="28">
        <v>4140</v>
      </c>
      <c r="U161" s="28">
        <v>3450</v>
      </c>
      <c r="V161" s="28">
        <v>2070</v>
      </c>
      <c r="W161" s="28">
        <f t="shared" si="7"/>
        <v>9660</v>
      </c>
      <c r="X161" s="33" t="s">
        <v>341</v>
      </c>
      <c r="Y161" s="35"/>
    </row>
    <row r="162" s="2" customFormat="1" ht="30" customHeight="1" spans="1:25">
      <c r="A162" s="17" t="s">
        <v>372</v>
      </c>
      <c r="B162" s="22" t="s">
        <v>25</v>
      </c>
      <c r="C162" s="17" t="s">
        <v>252</v>
      </c>
      <c r="D162" s="50" t="s">
        <v>144</v>
      </c>
      <c r="E162" s="50" t="s">
        <v>145</v>
      </c>
      <c r="F162" s="19">
        <v>1250</v>
      </c>
      <c r="G162" s="21">
        <v>29.5</v>
      </c>
      <c r="H162" s="21">
        <v>15000</v>
      </c>
      <c r="I162" s="31">
        <v>4500</v>
      </c>
      <c r="J162" s="28">
        <v>4500</v>
      </c>
      <c r="K162" s="28">
        <v>3750</v>
      </c>
      <c r="L162" s="28">
        <v>2250</v>
      </c>
      <c r="M162" s="28">
        <f t="shared" si="6"/>
        <v>10500</v>
      </c>
      <c r="N162" s="28"/>
      <c r="O162" s="28"/>
      <c r="P162" s="28"/>
      <c r="Q162" s="28"/>
      <c r="R162" s="28"/>
      <c r="S162" s="28">
        <v>15000</v>
      </c>
      <c r="T162" s="28">
        <v>4500</v>
      </c>
      <c r="U162" s="28">
        <v>3750</v>
      </c>
      <c r="V162" s="28">
        <v>2250</v>
      </c>
      <c r="W162" s="28">
        <f t="shared" si="7"/>
        <v>10500</v>
      </c>
      <c r="X162" s="33" t="s">
        <v>70</v>
      </c>
      <c r="Y162" s="35"/>
    </row>
    <row r="163" s="2" customFormat="1" ht="30" customHeight="1" spans="1:25">
      <c r="A163" s="17" t="s">
        <v>373</v>
      </c>
      <c r="B163" s="22" t="s">
        <v>25</v>
      </c>
      <c r="C163" s="17" t="s">
        <v>374</v>
      </c>
      <c r="D163" s="50" t="s">
        <v>68</v>
      </c>
      <c r="E163" s="50" t="s">
        <v>69</v>
      </c>
      <c r="F163" s="19">
        <v>2000</v>
      </c>
      <c r="G163" s="21">
        <v>50.87</v>
      </c>
      <c r="H163" s="21">
        <v>24000</v>
      </c>
      <c r="I163" s="31">
        <v>7200</v>
      </c>
      <c r="J163" s="28">
        <v>7200</v>
      </c>
      <c r="K163" s="28">
        <v>6000</v>
      </c>
      <c r="L163" s="28">
        <v>3600</v>
      </c>
      <c r="M163" s="28">
        <f t="shared" si="6"/>
        <v>16800</v>
      </c>
      <c r="N163" s="28"/>
      <c r="O163" s="28"/>
      <c r="P163" s="28"/>
      <c r="Q163" s="28"/>
      <c r="R163" s="28"/>
      <c r="S163" s="28">
        <v>24000</v>
      </c>
      <c r="T163" s="28">
        <v>7200</v>
      </c>
      <c r="U163" s="28">
        <v>6000</v>
      </c>
      <c r="V163" s="28">
        <v>3600</v>
      </c>
      <c r="W163" s="28">
        <f t="shared" si="7"/>
        <v>16800</v>
      </c>
      <c r="X163" s="33" t="s">
        <v>315</v>
      </c>
      <c r="Y163" s="35"/>
    </row>
    <row r="164" s="2" customFormat="1" ht="30" customHeight="1" spans="1:25">
      <c r="A164" s="17" t="s">
        <v>375</v>
      </c>
      <c r="B164" s="22" t="s">
        <v>25</v>
      </c>
      <c r="C164" s="17" t="s">
        <v>254</v>
      </c>
      <c r="D164" s="50" t="s">
        <v>144</v>
      </c>
      <c r="E164" s="50" t="s">
        <v>145</v>
      </c>
      <c r="F164" s="19">
        <v>1200</v>
      </c>
      <c r="G164" s="21">
        <v>27.77</v>
      </c>
      <c r="H164" s="21">
        <v>14400</v>
      </c>
      <c r="I164" s="31">
        <v>4320</v>
      </c>
      <c r="J164" s="28">
        <v>4320</v>
      </c>
      <c r="K164" s="28">
        <v>3600</v>
      </c>
      <c r="L164" s="28">
        <v>2160</v>
      </c>
      <c r="M164" s="28">
        <f t="shared" si="6"/>
        <v>10080</v>
      </c>
      <c r="N164" s="28"/>
      <c r="O164" s="28"/>
      <c r="P164" s="28"/>
      <c r="Q164" s="28"/>
      <c r="R164" s="28"/>
      <c r="S164" s="28">
        <v>14400</v>
      </c>
      <c r="T164" s="28">
        <v>4320</v>
      </c>
      <c r="U164" s="28">
        <v>3600</v>
      </c>
      <c r="V164" s="28">
        <v>2160</v>
      </c>
      <c r="W164" s="28">
        <f t="shared" si="7"/>
        <v>10080</v>
      </c>
      <c r="X164" s="33" t="s">
        <v>70</v>
      </c>
      <c r="Y164" s="35"/>
    </row>
    <row r="165" s="2" customFormat="1" ht="30" customHeight="1" spans="1:25">
      <c r="A165" s="17" t="s">
        <v>376</v>
      </c>
      <c r="B165" s="22" t="s">
        <v>25</v>
      </c>
      <c r="C165" s="17" t="s">
        <v>377</v>
      </c>
      <c r="D165" s="50" t="s">
        <v>101</v>
      </c>
      <c r="E165" s="50" t="s">
        <v>102</v>
      </c>
      <c r="F165" s="19">
        <v>830</v>
      </c>
      <c r="G165" s="21">
        <v>19.03</v>
      </c>
      <c r="H165" s="21">
        <v>9960</v>
      </c>
      <c r="I165" s="31">
        <v>2988</v>
      </c>
      <c r="J165" s="28">
        <v>2988</v>
      </c>
      <c r="K165" s="28">
        <v>2490</v>
      </c>
      <c r="L165" s="28">
        <v>1494</v>
      </c>
      <c r="M165" s="28">
        <f t="shared" si="6"/>
        <v>6972</v>
      </c>
      <c r="N165" s="28"/>
      <c r="O165" s="28"/>
      <c r="P165" s="28"/>
      <c r="Q165" s="28"/>
      <c r="R165" s="28"/>
      <c r="S165" s="28">
        <v>9960</v>
      </c>
      <c r="T165" s="28">
        <v>2988</v>
      </c>
      <c r="U165" s="28">
        <v>2490</v>
      </c>
      <c r="V165" s="28">
        <v>1494</v>
      </c>
      <c r="W165" s="28">
        <f t="shared" si="7"/>
        <v>6972</v>
      </c>
      <c r="X165" s="33" t="s">
        <v>205</v>
      </c>
      <c r="Y165" s="35"/>
    </row>
    <row r="166" s="2" customFormat="1" ht="30" customHeight="1" spans="1:25">
      <c r="A166" s="17" t="s">
        <v>378</v>
      </c>
      <c r="B166" s="22" t="s">
        <v>25</v>
      </c>
      <c r="C166" s="17" t="s">
        <v>379</v>
      </c>
      <c r="D166" s="50" t="s">
        <v>144</v>
      </c>
      <c r="E166" s="50" t="s">
        <v>145</v>
      </c>
      <c r="F166" s="19">
        <v>1000</v>
      </c>
      <c r="G166" s="21">
        <v>24.32</v>
      </c>
      <c r="H166" s="21">
        <v>12000</v>
      </c>
      <c r="I166" s="31">
        <v>3600</v>
      </c>
      <c r="J166" s="28">
        <v>3600</v>
      </c>
      <c r="K166" s="28">
        <v>3000</v>
      </c>
      <c r="L166" s="28">
        <v>1800</v>
      </c>
      <c r="M166" s="28">
        <f t="shared" si="6"/>
        <v>8400</v>
      </c>
      <c r="N166" s="28"/>
      <c r="O166" s="28"/>
      <c r="P166" s="28"/>
      <c r="Q166" s="28"/>
      <c r="R166" s="28"/>
      <c r="S166" s="28">
        <v>12000</v>
      </c>
      <c r="T166" s="28">
        <v>3600</v>
      </c>
      <c r="U166" s="28">
        <v>3000</v>
      </c>
      <c r="V166" s="28">
        <v>1800</v>
      </c>
      <c r="W166" s="28">
        <f t="shared" si="7"/>
        <v>8400</v>
      </c>
      <c r="X166" s="33" t="s">
        <v>271</v>
      </c>
      <c r="Y166" s="35"/>
    </row>
    <row r="167" s="2" customFormat="1" ht="30" customHeight="1" spans="1:25">
      <c r="A167" s="17" t="s">
        <v>380</v>
      </c>
      <c r="B167" s="22" t="s">
        <v>25</v>
      </c>
      <c r="C167" s="17" t="s">
        <v>343</v>
      </c>
      <c r="D167" s="50" t="s">
        <v>68</v>
      </c>
      <c r="E167" s="50" t="s">
        <v>69</v>
      </c>
      <c r="F167" s="19">
        <v>1100</v>
      </c>
      <c r="G167" s="21">
        <v>25.82</v>
      </c>
      <c r="H167" s="21">
        <v>13200</v>
      </c>
      <c r="I167" s="31">
        <v>3960</v>
      </c>
      <c r="J167" s="28">
        <v>3960</v>
      </c>
      <c r="K167" s="28">
        <v>3300</v>
      </c>
      <c r="L167" s="28">
        <v>1980</v>
      </c>
      <c r="M167" s="28">
        <f t="shared" si="6"/>
        <v>9240</v>
      </c>
      <c r="N167" s="28"/>
      <c r="O167" s="28"/>
      <c r="P167" s="28"/>
      <c r="Q167" s="28"/>
      <c r="R167" s="28"/>
      <c r="S167" s="28">
        <v>13200</v>
      </c>
      <c r="T167" s="28">
        <v>3960</v>
      </c>
      <c r="U167" s="28">
        <v>3300</v>
      </c>
      <c r="V167" s="28">
        <v>1980</v>
      </c>
      <c r="W167" s="28">
        <f t="shared" si="7"/>
        <v>9240</v>
      </c>
      <c r="X167" s="33" t="s">
        <v>341</v>
      </c>
      <c r="Y167" s="35"/>
    </row>
    <row r="168" s="2" customFormat="1" ht="30" customHeight="1" spans="1:25">
      <c r="A168" s="17" t="s">
        <v>381</v>
      </c>
      <c r="B168" s="22" t="s">
        <v>25</v>
      </c>
      <c r="C168" s="17" t="s">
        <v>238</v>
      </c>
      <c r="D168" s="50" t="s">
        <v>144</v>
      </c>
      <c r="E168" s="50" t="s">
        <v>145</v>
      </c>
      <c r="F168" s="19">
        <v>1200</v>
      </c>
      <c r="G168" s="21">
        <v>27.5</v>
      </c>
      <c r="H168" s="21">
        <v>14400</v>
      </c>
      <c r="I168" s="31">
        <v>4320</v>
      </c>
      <c r="J168" s="28">
        <v>4320</v>
      </c>
      <c r="K168" s="28">
        <v>3600</v>
      </c>
      <c r="L168" s="28">
        <v>2160</v>
      </c>
      <c r="M168" s="28">
        <f t="shared" si="6"/>
        <v>10080</v>
      </c>
      <c r="N168" s="28"/>
      <c r="O168" s="28"/>
      <c r="P168" s="28"/>
      <c r="Q168" s="28"/>
      <c r="R168" s="28"/>
      <c r="S168" s="28">
        <v>14400</v>
      </c>
      <c r="T168" s="28">
        <v>4320</v>
      </c>
      <c r="U168" s="28">
        <v>3600</v>
      </c>
      <c r="V168" s="28">
        <v>2160</v>
      </c>
      <c r="W168" s="28">
        <f t="shared" si="7"/>
        <v>10080</v>
      </c>
      <c r="X168" s="33" t="s">
        <v>70</v>
      </c>
      <c r="Y168" s="35"/>
    </row>
    <row r="169" s="2" customFormat="1" ht="30" customHeight="1" spans="1:25">
      <c r="A169" s="17" t="s">
        <v>382</v>
      </c>
      <c r="B169" s="22" t="s">
        <v>25</v>
      </c>
      <c r="C169" s="17" t="s">
        <v>383</v>
      </c>
      <c r="D169" s="50" t="s">
        <v>101</v>
      </c>
      <c r="E169" s="50" t="s">
        <v>102</v>
      </c>
      <c r="F169" s="19">
        <v>1500</v>
      </c>
      <c r="G169" s="21">
        <v>37</v>
      </c>
      <c r="H169" s="21">
        <v>18000</v>
      </c>
      <c r="I169" s="31">
        <v>5400</v>
      </c>
      <c r="J169" s="28">
        <v>5400</v>
      </c>
      <c r="K169" s="28">
        <v>4500</v>
      </c>
      <c r="L169" s="28">
        <v>2700</v>
      </c>
      <c r="M169" s="28">
        <f t="shared" si="6"/>
        <v>12600</v>
      </c>
      <c r="N169" s="28"/>
      <c r="O169" s="28"/>
      <c r="P169" s="28"/>
      <c r="Q169" s="28"/>
      <c r="R169" s="28"/>
      <c r="S169" s="28">
        <v>18000</v>
      </c>
      <c r="T169" s="28">
        <v>5400</v>
      </c>
      <c r="U169" s="28">
        <v>4500</v>
      </c>
      <c r="V169" s="28">
        <v>2700</v>
      </c>
      <c r="W169" s="28">
        <f t="shared" si="7"/>
        <v>12600</v>
      </c>
      <c r="X169" s="33" t="s">
        <v>205</v>
      </c>
      <c r="Y169" s="35"/>
    </row>
    <row r="170" s="2" customFormat="1" ht="30" customHeight="1" spans="1:25">
      <c r="A170" s="17" t="s">
        <v>384</v>
      </c>
      <c r="B170" s="22" t="s">
        <v>25</v>
      </c>
      <c r="C170" s="17" t="s">
        <v>379</v>
      </c>
      <c r="D170" s="50" t="s">
        <v>144</v>
      </c>
      <c r="E170" s="50" t="s">
        <v>145</v>
      </c>
      <c r="F170" s="19">
        <v>1100</v>
      </c>
      <c r="G170" s="21">
        <v>25.61</v>
      </c>
      <c r="H170" s="21">
        <v>13200</v>
      </c>
      <c r="I170" s="31">
        <v>3960</v>
      </c>
      <c r="J170" s="28">
        <v>3960</v>
      </c>
      <c r="K170" s="28">
        <v>3300</v>
      </c>
      <c r="L170" s="28">
        <v>1980</v>
      </c>
      <c r="M170" s="28">
        <f t="shared" si="6"/>
        <v>9240</v>
      </c>
      <c r="N170" s="28"/>
      <c r="O170" s="28"/>
      <c r="P170" s="28"/>
      <c r="Q170" s="28"/>
      <c r="R170" s="28"/>
      <c r="S170" s="28">
        <v>13200</v>
      </c>
      <c r="T170" s="28">
        <v>3960</v>
      </c>
      <c r="U170" s="28">
        <v>3300</v>
      </c>
      <c r="V170" s="28">
        <v>1980</v>
      </c>
      <c r="W170" s="28">
        <f t="shared" si="7"/>
        <v>9240</v>
      </c>
      <c r="X170" s="33" t="s">
        <v>271</v>
      </c>
      <c r="Y170" s="35"/>
    </row>
    <row r="171" s="2" customFormat="1" ht="30" customHeight="1" spans="1:25">
      <c r="A171" s="17" t="s">
        <v>385</v>
      </c>
      <c r="B171" s="22" t="s">
        <v>25</v>
      </c>
      <c r="C171" s="17" t="s">
        <v>386</v>
      </c>
      <c r="D171" s="50" t="s">
        <v>144</v>
      </c>
      <c r="E171" s="50" t="s">
        <v>145</v>
      </c>
      <c r="F171" s="19">
        <v>2000</v>
      </c>
      <c r="G171" s="21">
        <v>46.46</v>
      </c>
      <c r="H171" s="21">
        <v>24000</v>
      </c>
      <c r="I171" s="31">
        <v>7200</v>
      </c>
      <c r="J171" s="28">
        <v>7200</v>
      </c>
      <c r="K171" s="28">
        <v>6000</v>
      </c>
      <c r="L171" s="28">
        <v>3600</v>
      </c>
      <c r="M171" s="28">
        <f t="shared" si="6"/>
        <v>16800</v>
      </c>
      <c r="N171" s="28"/>
      <c r="O171" s="28"/>
      <c r="P171" s="28"/>
      <c r="Q171" s="28"/>
      <c r="R171" s="28"/>
      <c r="S171" s="28">
        <v>24000</v>
      </c>
      <c r="T171" s="28">
        <v>7200</v>
      </c>
      <c r="U171" s="28">
        <v>6000</v>
      </c>
      <c r="V171" s="28">
        <v>3600</v>
      </c>
      <c r="W171" s="28">
        <f t="shared" si="7"/>
        <v>16800</v>
      </c>
      <c r="X171" s="33" t="s">
        <v>271</v>
      </c>
      <c r="Y171" s="35"/>
    </row>
    <row r="172" s="2" customFormat="1" ht="30" customHeight="1" spans="1:25">
      <c r="A172" s="17" t="s">
        <v>387</v>
      </c>
      <c r="B172" s="22" t="s">
        <v>25</v>
      </c>
      <c r="C172" s="17" t="s">
        <v>386</v>
      </c>
      <c r="D172" s="50" t="s">
        <v>144</v>
      </c>
      <c r="E172" s="50" t="s">
        <v>145</v>
      </c>
      <c r="F172" s="19">
        <v>1000</v>
      </c>
      <c r="G172" s="21">
        <v>27.18</v>
      </c>
      <c r="H172" s="21">
        <v>12000</v>
      </c>
      <c r="I172" s="31">
        <v>3600</v>
      </c>
      <c r="J172" s="28">
        <v>3600</v>
      </c>
      <c r="K172" s="28">
        <v>3000</v>
      </c>
      <c r="L172" s="28">
        <v>1800</v>
      </c>
      <c r="M172" s="28">
        <f t="shared" si="6"/>
        <v>8400</v>
      </c>
      <c r="N172" s="28"/>
      <c r="O172" s="28"/>
      <c r="P172" s="28"/>
      <c r="Q172" s="28"/>
      <c r="R172" s="28"/>
      <c r="S172" s="28">
        <v>12000</v>
      </c>
      <c r="T172" s="28">
        <v>3600</v>
      </c>
      <c r="U172" s="28">
        <v>3000</v>
      </c>
      <c r="V172" s="28">
        <v>1800</v>
      </c>
      <c r="W172" s="28">
        <f t="shared" si="7"/>
        <v>8400</v>
      </c>
      <c r="X172" s="33" t="s">
        <v>271</v>
      </c>
      <c r="Y172" s="35"/>
    </row>
    <row r="173" s="2" customFormat="1" ht="30" customHeight="1" spans="1:25">
      <c r="A173" s="17" t="s">
        <v>388</v>
      </c>
      <c r="B173" s="22" t="s">
        <v>25</v>
      </c>
      <c r="C173" s="17" t="s">
        <v>389</v>
      </c>
      <c r="D173" s="50" t="s">
        <v>101</v>
      </c>
      <c r="E173" s="50" t="s">
        <v>102</v>
      </c>
      <c r="F173" s="19">
        <v>1100</v>
      </c>
      <c r="G173" s="21">
        <v>27.06</v>
      </c>
      <c r="H173" s="21">
        <v>13200</v>
      </c>
      <c r="I173" s="31">
        <v>3960</v>
      </c>
      <c r="J173" s="28">
        <v>3960</v>
      </c>
      <c r="K173" s="28">
        <v>3300</v>
      </c>
      <c r="L173" s="28">
        <v>1980</v>
      </c>
      <c r="M173" s="28">
        <f t="shared" si="6"/>
        <v>9240</v>
      </c>
      <c r="N173" s="28"/>
      <c r="O173" s="28"/>
      <c r="P173" s="28"/>
      <c r="Q173" s="28"/>
      <c r="R173" s="28"/>
      <c r="S173" s="28">
        <v>13200</v>
      </c>
      <c r="T173" s="28">
        <v>3960</v>
      </c>
      <c r="U173" s="28">
        <v>3300</v>
      </c>
      <c r="V173" s="28">
        <v>1980</v>
      </c>
      <c r="W173" s="28">
        <f t="shared" si="7"/>
        <v>9240</v>
      </c>
      <c r="X173" s="33" t="s">
        <v>390</v>
      </c>
      <c r="Y173" s="35"/>
    </row>
    <row r="174" s="2" customFormat="1" ht="30" customHeight="1" spans="1:25">
      <c r="A174" s="17" t="s">
        <v>391</v>
      </c>
      <c r="B174" s="22" t="s">
        <v>25</v>
      </c>
      <c r="C174" s="17" t="s">
        <v>389</v>
      </c>
      <c r="D174" s="50" t="s">
        <v>101</v>
      </c>
      <c r="E174" s="50" t="s">
        <v>102</v>
      </c>
      <c r="F174" s="19">
        <v>1800</v>
      </c>
      <c r="G174" s="21">
        <v>42.52</v>
      </c>
      <c r="H174" s="21">
        <v>21600</v>
      </c>
      <c r="I174" s="31">
        <v>6480</v>
      </c>
      <c r="J174" s="28">
        <v>6480</v>
      </c>
      <c r="K174" s="28">
        <v>5400</v>
      </c>
      <c r="L174" s="28">
        <v>3240</v>
      </c>
      <c r="M174" s="28">
        <f t="shared" si="6"/>
        <v>15120</v>
      </c>
      <c r="N174" s="28"/>
      <c r="O174" s="28"/>
      <c r="P174" s="28"/>
      <c r="Q174" s="28"/>
      <c r="R174" s="28"/>
      <c r="S174" s="28">
        <v>21600</v>
      </c>
      <c r="T174" s="28">
        <v>6480</v>
      </c>
      <c r="U174" s="28">
        <v>5400</v>
      </c>
      <c r="V174" s="28">
        <v>3240</v>
      </c>
      <c r="W174" s="28">
        <f t="shared" si="7"/>
        <v>15120</v>
      </c>
      <c r="X174" s="33" t="s">
        <v>390</v>
      </c>
      <c r="Y174" s="35"/>
    </row>
    <row r="175" s="2" customFormat="1" ht="30" customHeight="1" spans="1:25">
      <c r="A175" s="17" t="s">
        <v>392</v>
      </c>
      <c r="B175" s="22" t="s">
        <v>25</v>
      </c>
      <c r="C175" s="17" t="s">
        <v>393</v>
      </c>
      <c r="D175" s="50" t="s">
        <v>101</v>
      </c>
      <c r="E175" s="50" t="s">
        <v>102</v>
      </c>
      <c r="F175" s="19">
        <v>1020</v>
      </c>
      <c r="G175" s="21">
        <v>23.3</v>
      </c>
      <c r="H175" s="21">
        <v>12240</v>
      </c>
      <c r="I175" s="31">
        <v>3672</v>
      </c>
      <c r="J175" s="28">
        <v>3672</v>
      </c>
      <c r="K175" s="28">
        <v>3060</v>
      </c>
      <c r="L175" s="28">
        <v>1836</v>
      </c>
      <c r="M175" s="28">
        <f t="shared" si="6"/>
        <v>8568</v>
      </c>
      <c r="N175" s="28"/>
      <c r="O175" s="28"/>
      <c r="P175" s="28"/>
      <c r="Q175" s="28"/>
      <c r="R175" s="28"/>
      <c r="S175" s="28">
        <v>12240</v>
      </c>
      <c r="T175" s="28">
        <v>3672</v>
      </c>
      <c r="U175" s="28">
        <v>3060</v>
      </c>
      <c r="V175" s="28">
        <v>1836</v>
      </c>
      <c r="W175" s="28">
        <f t="shared" si="7"/>
        <v>8568</v>
      </c>
      <c r="X175" s="33" t="s">
        <v>390</v>
      </c>
      <c r="Y175" s="35"/>
    </row>
    <row r="176" s="2" customFormat="1" ht="30" customHeight="1" spans="1:25">
      <c r="A176" s="17" t="s">
        <v>394</v>
      </c>
      <c r="B176" s="22" t="s">
        <v>25</v>
      </c>
      <c r="C176" s="17" t="s">
        <v>329</v>
      </c>
      <c r="D176" s="50" t="s">
        <v>144</v>
      </c>
      <c r="E176" s="50" t="s">
        <v>145</v>
      </c>
      <c r="F176" s="19">
        <v>900</v>
      </c>
      <c r="G176" s="21">
        <v>22.06</v>
      </c>
      <c r="H176" s="21">
        <v>10800</v>
      </c>
      <c r="I176" s="31">
        <v>3240</v>
      </c>
      <c r="J176" s="28">
        <v>3240</v>
      </c>
      <c r="K176" s="28">
        <v>2700</v>
      </c>
      <c r="L176" s="28">
        <v>1620</v>
      </c>
      <c r="M176" s="28">
        <f t="shared" si="6"/>
        <v>7560</v>
      </c>
      <c r="N176" s="28"/>
      <c r="O176" s="28"/>
      <c r="P176" s="28"/>
      <c r="Q176" s="28"/>
      <c r="R176" s="28"/>
      <c r="S176" s="28">
        <v>10800</v>
      </c>
      <c r="T176" s="28">
        <v>3240</v>
      </c>
      <c r="U176" s="28">
        <v>2700</v>
      </c>
      <c r="V176" s="28">
        <v>1620</v>
      </c>
      <c r="W176" s="28">
        <f t="shared" si="7"/>
        <v>7560</v>
      </c>
      <c r="X176" s="33" t="s">
        <v>318</v>
      </c>
      <c r="Y176" s="35"/>
    </row>
    <row r="177" s="2" customFormat="1" ht="30" customHeight="1" spans="1:25">
      <c r="A177" s="17" t="s">
        <v>395</v>
      </c>
      <c r="B177" s="22" t="s">
        <v>25</v>
      </c>
      <c r="C177" s="17" t="s">
        <v>317</v>
      </c>
      <c r="D177" s="50" t="s">
        <v>144</v>
      </c>
      <c r="E177" s="50" t="s">
        <v>145</v>
      </c>
      <c r="F177" s="19">
        <v>1700</v>
      </c>
      <c r="G177" s="21">
        <v>41</v>
      </c>
      <c r="H177" s="21">
        <v>20400</v>
      </c>
      <c r="I177" s="31">
        <v>6120</v>
      </c>
      <c r="J177" s="28">
        <v>6120</v>
      </c>
      <c r="K177" s="28">
        <v>5100</v>
      </c>
      <c r="L177" s="28">
        <v>3060</v>
      </c>
      <c r="M177" s="28">
        <f t="shared" si="6"/>
        <v>14280</v>
      </c>
      <c r="N177" s="28"/>
      <c r="O177" s="28"/>
      <c r="P177" s="28"/>
      <c r="Q177" s="28"/>
      <c r="R177" s="28"/>
      <c r="S177" s="28">
        <v>20400</v>
      </c>
      <c r="T177" s="28">
        <v>6120</v>
      </c>
      <c r="U177" s="28">
        <v>5100</v>
      </c>
      <c r="V177" s="28">
        <v>3060</v>
      </c>
      <c r="W177" s="28">
        <f t="shared" si="7"/>
        <v>14280</v>
      </c>
      <c r="X177" s="33" t="s">
        <v>318</v>
      </c>
      <c r="Y177" s="35"/>
    </row>
    <row r="178" s="2" customFormat="1" ht="30" customHeight="1" spans="1:25">
      <c r="A178" s="17" t="s">
        <v>396</v>
      </c>
      <c r="B178" s="22" t="s">
        <v>25</v>
      </c>
      <c r="C178" s="17" t="s">
        <v>325</v>
      </c>
      <c r="D178" s="50" t="s">
        <v>68</v>
      </c>
      <c r="E178" s="50" t="s">
        <v>69</v>
      </c>
      <c r="F178" s="19">
        <v>1200</v>
      </c>
      <c r="G178" s="21">
        <v>30.88</v>
      </c>
      <c r="H178" s="21">
        <v>14400</v>
      </c>
      <c r="I178" s="31">
        <v>4320</v>
      </c>
      <c r="J178" s="28">
        <v>4320</v>
      </c>
      <c r="K178" s="28">
        <v>3600</v>
      </c>
      <c r="L178" s="28">
        <v>2160</v>
      </c>
      <c r="M178" s="28">
        <f t="shared" si="6"/>
        <v>10080</v>
      </c>
      <c r="N178" s="28"/>
      <c r="O178" s="28"/>
      <c r="P178" s="28"/>
      <c r="Q178" s="28"/>
      <c r="R178" s="28"/>
      <c r="S178" s="28">
        <v>14400</v>
      </c>
      <c r="T178" s="28">
        <v>4320</v>
      </c>
      <c r="U178" s="28">
        <v>3600</v>
      </c>
      <c r="V178" s="28">
        <v>2160</v>
      </c>
      <c r="W178" s="28">
        <f t="shared" si="7"/>
        <v>10080</v>
      </c>
      <c r="X178" s="33" t="s">
        <v>274</v>
      </c>
      <c r="Y178" s="35"/>
    </row>
    <row r="179" s="2" customFormat="1" ht="30" customHeight="1" spans="1:25">
      <c r="A179" s="17" t="s">
        <v>397</v>
      </c>
      <c r="B179" s="22" t="s">
        <v>25</v>
      </c>
      <c r="C179" s="17" t="s">
        <v>398</v>
      </c>
      <c r="D179" s="50" t="s">
        <v>144</v>
      </c>
      <c r="E179" s="50" t="s">
        <v>145</v>
      </c>
      <c r="F179" s="19">
        <v>2850</v>
      </c>
      <c r="G179" s="21">
        <v>65.78</v>
      </c>
      <c r="H179" s="21">
        <v>34200</v>
      </c>
      <c r="I179" s="31">
        <v>10260</v>
      </c>
      <c r="J179" s="28">
        <v>10260</v>
      </c>
      <c r="K179" s="28">
        <v>8550</v>
      </c>
      <c r="L179" s="28">
        <v>5130</v>
      </c>
      <c r="M179" s="28">
        <f t="shared" si="6"/>
        <v>23940</v>
      </c>
      <c r="N179" s="28"/>
      <c r="O179" s="28"/>
      <c r="P179" s="28"/>
      <c r="Q179" s="28"/>
      <c r="R179" s="28"/>
      <c r="S179" s="28">
        <v>34200</v>
      </c>
      <c r="T179" s="28">
        <v>10260</v>
      </c>
      <c r="U179" s="28">
        <v>8550</v>
      </c>
      <c r="V179" s="28">
        <v>5130</v>
      </c>
      <c r="W179" s="28">
        <f t="shared" si="7"/>
        <v>23940</v>
      </c>
      <c r="X179" s="33" t="s">
        <v>399</v>
      </c>
      <c r="Y179" s="35"/>
    </row>
    <row r="180" s="2" customFormat="1" ht="30" customHeight="1" spans="1:25">
      <c r="A180" s="17" t="s">
        <v>400</v>
      </c>
      <c r="B180" s="22" t="s">
        <v>25</v>
      </c>
      <c r="C180" s="17" t="s">
        <v>401</v>
      </c>
      <c r="D180" s="50" t="s">
        <v>101</v>
      </c>
      <c r="E180" s="50" t="s">
        <v>102</v>
      </c>
      <c r="F180" s="19">
        <v>750</v>
      </c>
      <c r="G180" s="21">
        <v>18.01</v>
      </c>
      <c r="H180" s="21">
        <v>9000</v>
      </c>
      <c r="I180" s="31">
        <v>2700</v>
      </c>
      <c r="J180" s="28">
        <v>2700</v>
      </c>
      <c r="K180" s="28">
        <v>2250</v>
      </c>
      <c r="L180" s="28">
        <v>1350</v>
      </c>
      <c r="M180" s="28">
        <f t="shared" si="6"/>
        <v>6300</v>
      </c>
      <c r="N180" s="28"/>
      <c r="O180" s="28"/>
      <c r="P180" s="28"/>
      <c r="Q180" s="28"/>
      <c r="R180" s="28"/>
      <c r="S180" s="28">
        <v>9000</v>
      </c>
      <c r="T180" s="28">
        <v>2700</v>
      </c>
      <c r="U180" s="28">
        <v>2250</v>
      </c>
      <c r="V180" s="28">
        <v>1350</v>
      </c>
      <c r="W180" s="28">
        <f t="shared" si="7"/>
        <v>6300</v>
      </c>
      <c r="X180" s="33" t="s">
        <v>402</v>
      </c>
      <c r="Y180" s="35"/>
    </row>
    <row r="181" s="2" customFormat="1" ht="30" customHeight="1" spans="1:25">
      <c r="A181" s="17" t="s">
        <v>403</v>
      </c>
      <c r="B181" s="22" t="s">
        <v>25</v>
      </c>
      <c r="C181" s="17" t="s">
        <v>401</v>
      </c>
      <c r="D181" s="50" t="s">
        <v>101</v>
      </c>
      <c r="E181" s="50" t="s">
        <v>102</v>
      </c>
      <c r="F181" s="19">
        <v>500</v>
      </c>
      <c r="G181" s="21">
        <v>12.57</v>
      </c>
      <c r="H181" s="21">
        <v>6000</v>
      </c>
      <c r="I181" s="31">
        <v>1800</v>
      </c>
      <c r="J181" s="28">
        <v>1800</v>
      </c>
      <c r="K181" s="28">
        <v>1500</v>
      </c>
      <c r="L181" s="28">
        <v>900</v>
      </c>
      <c r="M181" s="28">
        <f t="shared" si="6"/>
        <v>4200</v>
      </c>
      <c r="N181" s="28"/>
      <c r="O181" s="28"/>
      <c r="P181" s="28"/>
      <c r="Q181" s="28"/>
      <c r="R181" s="28"/>
      <c r="S181" s="28">
        <v>6000</v>
      </c>
      <c r="T181" s="28">
        <v>1800</v>
      </c>
      <c r="U181" s="28">
        <v>1500</v>
      </c>
      <c r="V181" s="28">
        <v>900</v>
      </c>
      <c r="W181" s="28">
        <f t="shared" si="7"/>
        <v>4200</v>
      </c>
      <c r="X181" s="33" t="s">
        <v>404</v>
      </c>
      <c r="Y181" s="35"/>
    </row>
    <row r="182" s="2" customFormat="1" ht="30" customHeight="1" spans="1:25">
      <c r="A182" s="17" t="s">
        <v>405</v>
      </c>
      <c r="B182" s="22" t="s">
        <v>25</v>
      </c>
      <c r="C182" s="17" t="s">
        <v>406</v>
      </c>
      <c r="D182" s="50" t="s">
        <v>68</v>
      </c>
      <c r="E182" s="50" t="s">
        <v>69</v>
      </c>
      <c r="F182" s="19">
        <v>2200</v>
      </c>
      <c r="G182" s="21">
        <v>53</v>
      </c>
      <c r="H182" s="21">
        <v>26400</v>
      </c>
      <c r="I182" s="31">
        <v>7920</v>
      </c>
      <c r="J182" s="28">
        <v>7920</v>
      </c>
      <c r="K182" s="28">
        <v>6600</v>
      </c>
      <c r="L182" s="28">
        <v>3960</v>
      </c>
      <c r="M182" s="28">
        <f t="shared" si="6"/>
        <v>18480</v>
      </c>
      <c r="N182" s="28"/>
      <c r="O182" s="28"/>
      <c r="P182" s="28"/>
      <c r="Q182" s="28"/>
      <c r="R182" s="28"/>
      <c r="S182" s="28">
        <v>26400</v>
      </c>
      <c r="T182" s="28">
        <v>7920</v>
      </c>
      <c r="U182" s="28">
        <v>6600</v>
      </c>
      <c r="V182" s="28">
        <v>3960</v>
      </c>
      <c r="W182" s="28">
        <f t="shared" si="7"/>
        <v>18480</v>
      </c>
      <c r="X182" s="33" t="s">
        <v>341</v>
      </c>
      <c r="Y182" s="35"/>
    </row>
    <row r="183" s="2" customFormat="1" ht="30" customHeight="1" spans="1:25">
      <c r="A183" s="17" t="s">
        <v>407</v>
      </c>
      <c r="B183" s="22" t="s">
        <v>25</v>
      </c>
      <c r="C183" s="17" t="s">
        <v>408</v>
      </c>
      <c r="D183" s="50" t="s">
        <v>101</v>
      </c>
      <c r="E183" s="50" t="s">
        <v>102</v>
      </c>
      <c r="F183" s="19">
        <v>1000</v>
      </c>
      <c r="G183" s="21">
        <v>24.34</v>
      </c>
      <c r="H183" s="21">
        <v>12000</v>
      </c>
      <c r="I183" s="31">
        <v>3600</v>
      </c>
      <c r="J183" s="28">
        <v>3600</v>
      </c>
      <c r="K183" s="28">
        <v>3000</v>
      </c>
      <c r="L183" s="28">
        <v>1800</v>
      </c>
      <c r="M183" s="28">
        <f t="shared" si="6"/>
        <v>8400</v>
      </c>
      <c r="N183" s="28"/>
      <c r="O183" s="28"/>
      <c r="P183" s="28"/>
      <c r="Q183" s="28"/>
      <c r="R183" s="28"/>
      <c r="S183" s="28">
        <v>12000</v>
      </c>
      <c r="T183" s="28">
        <v>3600</v>
      </c>
      <c r="U183" s="28">
        <v>3000</v>
      </c>
      <c r="V183" s="28">
        <v>1800</v>
      </c>
      <c r="W183" s="28">
        <f t="shared" si="7"/>
        <v>8400</v>
      </c>
      <c r="X183" s="33" t="s">
        <v>402</v>
      </c>
      <c r="Y183" s="35"/>
    </row>
    <row r="184" s="2" customFormat="1" ht="30" customHeight="1" spans="1:25">
      <c r="A184" s="17" t="s">
        <v>409</v>
      </c>
      <c r="B184" s="22" t="s">
        <v>25</v>
      </c>
      <c r="C184" s="17" t="s">
        <v>408</v>
      </c>
      <c r="D184" s="50" t="s">
        <v>101</v>
      </c>
      <c r="E184" s="50" t="s">
        <v>102</v>
      </c>
      <c r="F184" s="19">
        <v>860</v>
      </c>
      <c r="G184" s="21">
        <v>20.65</v>
      </c>
      <c r="H184" s="21">
        <v>10320</v>
      </c>
      <c r="I184" s="31">
        <v>3096</v>
      </c>
      <c r="J184" s="28">
        <v>3096</v>
      </c>
      <c r="K184" s="28">
        <v>2580</v>
      </c>
      <c r="L184" s="28">
        <v>1548</v>
      </c>
      <c r="M184" s="28">
        <f t="shared" si="6"/>
        <v>7224</v>
      </c>
      <c r="N184" s="28"/>
      <c r="O184" s="28"/>
      <c r="P184" s="28"/>
      <c r="Q184" s="28"/>
      <c r="R184" s="28"/>
      <c r="S184" s="28">
        <v>10320</v>
      </c>
      <c r="T184" s="28">
        <v>3096</v>
      </c>
      <c r="U184" s="28">
        <v>2580</v>
      </c>
      <c r="V184" s="28">
        <v>1548</v>
      </c>
      <c r="W184" s="28">
        <f t="shared" si="7"/>
        <v>7224</v>
      </c>
      <c r="X184" s="33" t="s">
        <v>402</v>
      </c>
      <c r="Y184" s="35"/>
    </row>
    <row r="185" s="2" customFormat="1" ht="30" customHeight="1" spans="1:25">
      <c r="A185" s="17" t="s">
        <v>410</v>
      </c>
      <c r="B185" s="22" t="s">
        <v>25</v>
      </c>
      <c r="C185" s="17" t="s">
        <v>370</v>
      </c>
      <c r="D185" s="50" t="s">
        <v>136</v>
      </c>
      <c r="E185" s="50" t="s">
        <v>137</v>
      </c>
      <c r="F185" s="19">
        <v>1300</v>
      </c>
      <c r="G185" s="21">
        <v>29.88</v>
      </c>
      <c r="H185" s="21">
        <v>15600</v>
      </c>
      <c r="I185" s="31">
        <v>4680</v>
      </c>
      <c r="J185" s="28">
        <v>4680</v>
      </c>
      <c r="K185" s="28">
        <v>3900</v>
      </c>
      <c r="L185" s="28">
        <v>2340</v>
      </c>
      <c r="M185" s="28">
        <f t="shared" si="6"/>
        <v>10920</v>
      </c>
      <c r="N185" s="28"/>
      <c r="O185" s="28"/>
      <c r="P185" s="28"/>
      <c r="Q185" s="28"/>
      <c r="R185" s="28"/>
      <c r="S185" s="28">
        <v>15600</v>
      </c>
      <c r="T185" s="28">
        <v>4680</v>
      </c>
      <c r="U185" s="28">
        <v>3900</v>
      </c>
      <c r="V185" s="28">
        <v>2340</v>
      </c>
      <c r="W185" s="28">
        <f t="shared" si="7"/>
        <v>10920</v>
      </c>
      <c r="X185" s="33" t="s">
        <v>106</v>
      </c>
      <c r="Y185" s="35"/>
    </row>
    <row r="186" s="2" customFormat="1" ht="30" customHeight="1" spans="1:25">
      <c r="A186" s="17" t="s">
        <v>411</v>
      </c>
      <c r="B186" s="22" t="s">
        <v>25</v>
      </c>
      <c r="C186" s="17" t="s">
        <v>412</v>
      </c>
      <c r="D186" s="50" t="s">
        <v>68</v>
      </c>
      <c r="E186" s="50" t="s">
        <v>69</v>
      </c>
      <c r="F186" s="19">
        <v>2000</v>
      </c>
      <c r="G186" s="21">
        <v>60.89</v>
      </c>
      <c r="H186" s="21">
        <v>24000</v>
      </c>
      <c r="I186" s="31">
        <v>7200</v>
      </c>
      <c r="J186" s="28">
        <v>7200</v>
      </c>
      <c r="K186" s="28">
        <v>6000</v>
      </c>
      <c r="L186" s="28">
        <v>3600</v>
      </c>
      <c r="M186" s="28">
        <f t="shared" si="6"/>
        <v>16800</v>
      </c>
      <c r="N186" s="28"/>
      <c r="O186" s="28"/>
      <c r="P186" s="28"/>
      <c r="Q186" s="28"/>
      <c r="R186" s="28"/>
      <c r="S186" s="28">
        <v>24000</v>
      </c>
      <c r="T186" s="28">
        <v>7200</v>
      </c>
      <c r="U186" s="28">
        <v>6000</v>
      </c>
      <c r="V186" s="28">
        <v>3600</v>
      </c>
      <c r="W186" s="28">
        <f t="shared" si="7"/>
        <v>16800</v>
      </c>
      <c r="X186" s="33" t="s">
        <v>341</v>
      </c>
      <c r="Y186" s="35"/>
    </row>
    <row r="187" s="2" customFormat="1" ht="30" customHeight="1" spans="1:25">
      <c r="A187" s="17" t="s">
        <v>413</v>
      </c>
      <c r="B187" s="22" t="s">
        <v>25</v>
      </c>
      <c r="C187" s="17" t="s">
        <v>414</v>
      </c>
      <c r="D187" s="50" t="s">
        <v>144</v>
      </c>
      <c r="E187" s="50" t="s">
        <v>145</v>
      </c>
      <c r="F187" s="19">
        <v>1700</v>
      </c>
      <c r="G187" s="21">
        <v>39.22</v>
      </c>
      <c r="H187" s="21">
        <v>20400</v>
      </c>
      <c r="I187" s="31">
        <v>6120</v>
      </c>
      <c r="J187" s="28">
        <v>6120</v>
      </c>
      <c r="K187" s="28">
        <v>5100</v>
      </c>
      <c r="L187" s="28">
        <v>3060</v>
      </c>
      <c r="M187" s="28">
        <f t="shared" si="6"/>
        <v>14280</v>
      </c>
      <c r="N187" s="28"/>
      <c r="O187" s="28"/>
      <c r="P187" s="28"/>
      <c r="Q187" s="28"/>
      <c r="R187" s="28"/>
      <c r="S187" s="28">
        <v>20400</v>
      </c>
      <c r="T187" s="28">
        <v>6120</v>
      </c>
      <c r="U187" s="28">
        <v>5100</v>
      </c>
      <c r="V187" s="28">
        <v>3060</v>
      </c>
      <c r="W187" s="28">
        <f t="shared" si="7"/>
        <v>14280</v>
      </c>
      <c r="X187" s="33" t="s">
        <v>70</v>
      </c>
      <c r="Y187" s="35"/>
    </row>
    <row r="188" s="2" customFormat="1" ht="30" customHeight="1" spans="1:25">
      <c r="A188" s="17" t="s">
        <v>415</v>
      </c>
      <c r="B188" s="22" t="s">
        <v>25</v>
      </c>
      <c r="C188" s="17" t="s">
        <v>416</v>
      </c>
      <c r="D188" s="50" t="s">
        <v>101</v>
      </c>
      <c r="E188" s="50" t="s">
        <v>102</v>
      </c>
      <c r="F188" s="19">
        <v>1300</v>
      </c>
      <c r="G188" s="21">
        <v>30.77</v>
      </c>
      <c r="H188" s="21">
        <v>15600</v>
      </c>
      <c r="I188" s="31">
        <v>4680</v>
      </c>
      <c r="J188" s="28">
        <v>4680</v>
      </c>
      <c r="K188" s="28">
        <v>3900</v>
      </c>
      <c r="L188" s="28">
        <v>2340</v>
      </c>
      <c r="M188" s="28">
        <f t="shared" si="6"/>
        <v>10920</v>
      </c>
      <c r="N188" s="28"/>
      <c r="O188" s="28"/>
      <c r="P188" s="28"/>
      <c r="Q188" s="28"/>
      <c r="R188" s="28"/>
      <c r="S188" s="28">
        <v>15600</v>
      </c>
      <c r="T188" s="28">
        <v>4680</v>
      </c>
      <c r="U188" s="28">
        <v>3900</v>
      </c>
      <c r="V188" s="28">
        <v>2340</v>
      </c>
      <c r="W188" s="28">
        <f t="shared" si="7"/>
        <v>10920</v>
      </c>
      <c r="X188" s="33" t="s">
        <v>417</v>
      </c>
      <c r="Y188" s="35"/>
    </row>
    <row r="189" s="2" customFormat="1" ht="30" customHeight="1" spans="1:25">
      <c r="A189" s="17" t="s">
        <v>418</v>
      </c>
      <c r="B189" s="22" t="s">
        <v>25</v>
      </c>
      <c r="C189" s="17" t="s">
        <v>401</v>
      </c>
      <c r="D189" s="50" t="s">
        <v>101</v>
      </c>
      <c r="E189" s="50" t="s">
        <v>102</v>
      </c>
      <c r="F189" s="19">
        <v>1100</v>
      </c>
      <c r="G189" s="21">
        <v>26.58</v>
      </c>
      <c r="H189" s="21">
        <v>13200</v>
      </c>
      <c r="I189" s="31">
        <v>3960</v>
      </c>
      <c r="J189" s="28">
        <v>3960</v>
      </c>
      <c r="K189" s="28">
        <v>3300</v>
      </c>
      <c r="L189" s="28">
        <v>1980</v>
      </c>
      <c r="M189" s="28">
        <f t="shared" si="6"/>
        <v>9240</v>
      </c>
      <c r="N189" s="28"/>
      <c r="O189" s="28"/>
      <c r="P189" s="28"/>
      <c r="Q189" s="28"/>
      <c r="R189" s="28"/>
      <c r="S189" s="28">
        <v>13200</v>
      </c>
      <c r="T189" s="28">
        <v>3960</v>
      </c>
      <c r="U189" s="28">
        <v>3300</v>
      </c>
      <c r="V189" s="28">
        <v>1980</v>
      </c>
      <c r="W189" s="28">
        <f t="shared" si="7"/>
        <v>9240</v>
      </c>
      <c r="X189" s="33" t="s">
        <v>404</v>
      </c>
      <c r="Y189" s="35"/>
    </row>
    <row r="190" s="2" customFormat="1" ht="30" customHeight="1" spans="1:25">
      <c r="A190" s="17" t="s">
        <v>419</v>
      </c>
      <c r="B190" s="22" t="s">
        <v>25</v>
      </c>
      <c r="C190" s="17" t="s">
        <v>420</v>
      </c>
      <c r="D190" s="50" t="s">
        <v>68</v>
      </c>
      <c r="E190" s="50" t="s">
        <v>69</v>
      </c>
      <c r="F190" s="19">
        <v>1990</v>
      </c>
      <c r="G190" s="21">
        <v>48.72</v>
      </c>
      <c r="H190" s="21">
        <v>23880</v>
      </c>
      <c r="I190" s="31">
        <v>7164</v>
      </c>
      <c r="J190" s="28">
        <v>7164</v>
      </c>
      <c r="K190" s="28">
        <v>5970</v>
      </c>
      <c r="L190" s="28">
        <v>3582</v>
      </c>
      <c r="M190" s="28">
        <f t="shared" si="6"/>
        <v>16716</v>
      </c>
      <c r="N190" s="28"/>
      <c r="O190" s="28"/>
      <c r="P190" s="28"/>
      <c r="Q190" s="28"/>
      <c r="R190" s="28"/>
      <c r="S190" s="28">
        <v>23880</v>
      </c>
      <c r="T190" s="28">
        <v>7164</v>
      </c>
      <c r="U190" s="28">
        <v>5970</v>
      </c>
      <c r="V190" s="28">
        <v>3582</v>
      </c>
      <c r="W190" s="28">
        <f t="shared" si="7"/>
        <v>16716</v>
      </c>
      <c r="X190" s="33" t="s">
        <v>315</v>
      </c>
      <c r="Y190" s="35"/>
    </row>
    <row r="191" s="2" customFormat="1" ht="30" customHeight="1" spans="1:25">
      <c r="A191" s="17" t="s">
        <v>421</v>
      </c>
      <c r="B191" s="22" t="s">
        <v>25</v>
      </c>
      <c r="C191" s="17" t="s">
        <v>422</v>
      </c>
      <c r="D191" s="50" t="s">
        <v>144</v>
      </c>
      <c r="E191" s="50" t="s">
        <v>145</v>
      </c>
      <c r="F191" s="19">
        <v>1000</v>
      </c>
      <c r="G191" s="21">
        <v>23.48</v>
      </c>
      <c r="H191" s="21">
        <v>12000</v>
      </c>
      <c r="I191" s="31">
        <v>3600</v>
      </c>
      <c r="J191" s="28">
        <v>3600</v>
      </c>
      <c r="K191" s="28">
        <v>3000</v>
      </c>
      <c r="L191" s="28">
        <v>1800</v>
      </c>
      <c r="M191" s="28">
        <f t="shared" si="6"/>
        <v>8400</v>
      </c>
      <c r="N191" s="28"/>
      <c r="O191" s="28"/>
      <c r="P191" s="28"/>
      <c r="Q191" s="28"/>
      <c r="R191" s="28"/>
      <c r="S191" s="28">
        <v>12000</v>
      </c>
      <c r="T191" s="28">
        <v>3600</v>
      </c>
      <c r="U191" s="28">
        <v>3000</v>
      </c>
      <c r="V191" s="28">
        <v>1800</v>
      </c>
      <c r="W191" s="28">
        <f t="shared" si="7"/>
        <v>8400</v>
      </c>
      <c r="X191" s="33" t="s">
        <v>70</v>
      </c>
      <c r="Y191" s="35"/>
    </row>
    <row r="192" s="2" customFormat="1" ht="30" customHeight="1" spans="1:25">
      <c r="A192" s="17" t="s">
        <v>423</v>
      </c>
      <c r="B192" s="22" t="s">
        <v>25</v>
      </c>
      <c r="C192" s="17" t="s">
        <v>424</v>
      </c>
      <c r="D192" s="50" t="s">
        <v>144</v>
      </c>
      <c r="E192" s="50" t="s">
        <v>145</v>
      </c>
      <c r="F192" s="19">
        <v>1900</v>
      </c>
      <c r="G192" s="21">
        <v>45.42</v>
      </c>
      <c r="H192" s="21">
        <v>22800</v>
      </c>
      <c r="I192" s="31">
        <v>6840</v>
      </c>
      <c r="J192" s="28">
        <v>6840</v>
      </c>
      <c r="K192" s="28">
        <v>5700</v>
      </c>
      <c r="L192" s="28">
        <v>3420</v>
      </c>
      <c r="M192" s="28">
        <f t="shared" si="6"/>
        <v>15960</v>
      </c>
      <c r="N192" s="28"/>
      <c r="O192" s="28"/>
      <c r="P192" s="28"/>
      <c r="Q192" s="28"/>
      <c r="R192" s="28"/>
      <c r="S192" s="28">
        <v>22800</v>
      </c>
      <c r="T192" s="28">
        <v>6840</v>
      </c>
      <c r="U192" s="28">
        <v>5700</v>
      </c>
      <c r="V192" s="28">
        <v>3420</v>
      </c>
      <c r="W192" s="28">
        <f t="shared" si="7"/>
        <v>15960</v>
      </c>
      <c r="X192" s="33" t="s">
        <v>425</v>
      </c>
      <c r="Y192" s="35"/>
    </row>
    <row r="193" s="2" customFormat="1" ht="30" customHeight="1" spans="1:25">
      <c r="A193" s="17" t="s">
        <v>426</v>
      </c>
      <c r="B193" s="22" t="s">
        <v>25</v>
      </c>
      <c r="C193" s="17" t="s">
        <v>427</v>
      </c>
      <c r="D193" s="50" t="s">
        <v>68</v>
      </c>
      <c r="E193" s="50" t="s">
        <v>69</v>
      </c>
      <c r="F193" s="19">
        <v>1300</v>
      </c>
      <c r="G193" s="21">
        <v>30.66</v>
      </c>
      <c r="H193" s="21">
        <v>15600</v>
      </c>
      <c r="I193" s="31">
        <v>4680</v>
      </c>
      <c r="J193" s="28">
        <v>4680</v>
      </c>
      <c r="K193" s="28">
        <v>3900</v>
      </c>
      <c r="L193" s="28">
        <v>2340</v>
      </c>
      <c r="M193" s="28">
        <f t="shared" si="6"/>
        <v>10920</v>
      </c>
      <c r="N193" s="28"/>
      <c r="O193" s="28"/>
      <c r="P193" s="28"/>
      <c r="Q193" s="28"/>
      <c r="R193" s="28"/>
      <c r="S193" s="28">
        <v>15600</v>
      </c>
      <c r="T193" s="28">
        <v>4680</v>
      </c>
      <c r="U193" s="28">
        <v>3900</v>
      </c>
      <c r="V193" s="28">
        <v>2340</v>
      </c>
      <c r="W193" s="28">
        <f t="shared" si="7"/>
        <v>10920</v>
      </c>
      <c r="X193" s="33" t="s">
        <v>70</v>
      </c>
      <c r="Y193" s="35"/>
    </row>
    <row r="194" s="2" customFormat="1" ht="30" customHeight="1" spans="1:25">
      <c r="A194" s="17" t="s">
        <v>428</v>
      </c>
      <c r="B194" s="22" t="s">
        <v>25</v>
      </c>
      <c r="C194" s="17" t="s">
        <v>429</v>
      </c>
      <c r="D194" s="50" t="s">
        <v>144</v>
      </c>
      <c r="E194" s="50" t="s">
        <v>145</v>
      </c>
      <c r="F194" s="19">
        <v>1900</v>
      </c>
      <c r="G194" s="21">
        <v>46.41</v>
      </c>
      <c r="H194" s="21">
        <v>22800</v>
      </c>
      <c r="I194" s="31">
        <v>6840</v>
      </c>
      <c r="J194" s="28">
        <v>6840</v>
      </c>
      <c r="K194" s="28">
        <v>5700</v>
      </c>
      <c r="L194" s="28">
        <v>3420</v>
      </c>
      <c r="M194" s="28">
        <f t="shared" si="6"/>
        <v>15960</v>
      </c>
      <c r="N194" s="28"/>
      <c r="O194" s="28"/>
      <c r="P194" s="28"/>
      <c r="Q194" s="28"/>
      <c r="R194" s="28"/>
      <c r="S194" s="28">
        <v>22800</v>
      </c>
      <c r="T194" s="28">
        <v>6840</v>
      </c>
      <c r="U194" s="28">
        <v>5700</v>
      </c>
      <c r="V194" s="28">
        <v>3420</v>
      </c>
      <c r="W194" s="28">
        <f t="shared" si="7"/>
        <v>15960</v>
      </c>
      <c r="X194" s="33" t="s">
        <v>425</v>
      </c>
      <c r="Y194" s="35"/>
    </row>
    <row r="195" s="2" customFormat="1" ht="30" customHeight="1" spans="1:25">
      <c r="A195" s="17" t="s">
        <v>430</v>
      </c>
      <c r="B195" s="22" t="s">
        <v>25</v>
      </c>
      <c r="C195" s="17" t="s">
        <v>431</v>
      </c>
      <c r="D195" s="50" t="s">
        <v>144</v>
      </c>
      <c r="E195" s="50" t="s">
        <v>145</v>
      </c>
      <c r="F195" s="19">
        <v>1720</v>
      </c>
      <c r="G195" s="21">
        <v>39.76</v>
      </c>
      <c r="H195" s="21">
        <v>20640</v>
      </c>
      <c r="I195" s="31">
        <v>6192</v>
      </c>
      <c r="J195" s="28">
        <v>6192</v>
      </c>
      <c r="K195" s="28">
        <v>5160</v>
      </c>
      <c r="L195" s="28">
        <v>3096</v>
      </c>
      <c r="M195" s="28">
        <f t="shared" si="6"/>
        <v>14448</v>
      </c>
      <c r="N195" s="28"/>
      <c r="O195" s="28"/>
      <c r="P195" s="28"/>
      <c r="Q195" s="28"/>
      <c r="R195" s="28"/>
      <c r="S195" s="28">
        <v>20640</v>
      </c>
      <c r="T195" s="28">
        <v>6192</v>
      </c>
      <c r="U195" s="28">
        <v>5160</v>
      </c>
      <c r="V195" s="28">
        <v>3096</v>
      </c>
      <c r="W195" s="28">
        <f t="shared" si="7"/>
        <v>14448</v>
      </c>
      <c r="X195" s="33" t="s">
        <v>425</v>
      </c>
      <c r="Y195" s="35"/>
    </row>
    <row r="196" s="2" customFormat="1" ht="30" customHeight="1" spans="1:25">
      <c r="A196" s="17" t="s">
        <v>432</v>
      </c>
      <c r="B196" s="22" t="s">
        <v>25</v>
      </c>
      <c r="C196" s="17" t="s">
        <v>408</v>
      </c>
      <c r="D196" s="50" t="s">
        <v>101</v>
      </c>
      <c r="E196" s="50" t="s">
        <v>102</v>
      </c>
      <c r="F196" s="19">
        <v>650</v>
      </c>
      <c r="G196" s="21">
        <v>15.65</v>
      </c>
      <c r="H196" s="21">
        <v>7800</v>
      </c>
      <c r="I196" s="31">
        <v>2340</v>
      </c>
      <c r="J196" s="28">
        <v>2340</v>
      </c>
      <c r="K196" s="28">
        <v>1950</v>
      </c>
      <c r="L196" s="28">
        <v>1170</v>
      </c>
      <c r="M196" s="28">
        <f t="shared" si="6"/>
        <v>5460</v>
      </c>
      <c r="N196" s="28"/>
      <c r="O196" s="28"/>
      <c r="P196" s="28"/>
      <c r="Q196" s="28"/>
      <c r="R196" s="28"/>
      <c r="S196" s="28">
        <v>7800</v>
      </c>
      <c r="T196" s="28">
        <v>2340</v>
      </c>
      <c r="U196" s="28">
        <v>1950</v>
      </c>
      <c r="V196" s="28">
        <v>1170</v>
      </c>
      <c r="W196" s="28">
        <f t="shared" si="7"/>
        <v>5460</v>
      </c>
      <c r="X196" s="33" t="s">
        <v>433</v>
      </c>
      <c r="Y196" s="35"/>
    </row>
    <row r="197" s="2" customFormat="1" ht="30" customHeight="1" spans="1:25">
      <c r="A197" s="17" t="s">
        <v>434</v>
      </c>
      <c r="B197" s="22" t="s">
        <v>25</v>
      </c>
      <c r="C197" s="17" t="s">
        <v>295</v>
      </c>
      <c r="D197" s="50" t="s">
        <v>136</v>
      </c>
      <c r="E197" s="50" t="s">
        <v>137</v>
      </c>
      <c r="F197" s="19">
        <v>1300</v>
      </c>
      <c r="G197" s="21">
        <v>29.96</v>
      </c>
      <c r="H197" s="21">
        <v>15600</v>
      </c>
      <c r="I197" s="31">
        <v>4680</v>
      </c>
      <c r="J197" s="28">
        <v>4680</v>
      </c>
      <c r="K197" s="28">
        <v>3900</v>
      </c>
      <c r="L197" s="28">
        <v>2340</v>
      </c>
      <c r="M197" s="28">
        <f t="shared" si="6"/>
        <v>10920</v>
      </c>
      <c r="N197" s="28"/>
      <c r="O197" s="28"/>
      <c r="P197" s="28"/>
      <c r="Q197" s="28"/>
      <c r="R197" s="28"/>
      <c r="S197" s="28">
        <v>15600</v>
      </c>
      <c r="T197" s="28">
        <v>4680</v>
      </c>
      <c r="U197" s="28">
        <v>3900</v>
      </c>
      <c r="V197" s="28">
        <v>2340</v>
      </c>
      <c r="W197" s="28">
        <f t="shared" si="7"/>
        <v>10920</v>
      </c>
      <c r="X197" s="33" t="s">
        <v>359</v>
      </c>
      <c r="Y197" s="35"/>
    </row>
    <row r="198" s="2" customFormat="1" ht="30" customHeight="1" spans="1:25">
      <c r="A198" s="17" t="s">
        <v>435</v>
      </c>
      <c r="B198" s="22" t="s">
        <v>25</v>
      </c>
      <c r="C198" s="17" t="s">
        <v>436</v>
      </c>
      <c r="D198" s="50" t="s">
        <v>68</v>
      </c>
      <c r="E198" s="50" t="s">
        <v>69</v>
      </c>
      <c r="F198" s="19">
        <v>1400</v>
      </c>
      <c r="G198" s="21">
        <v>32.47</v>
      </c>
      <c r="H198" s="21">
        <v>16800</v>
      </c>
      <c r="I198" s="31">
        <v>5040</v>
      </c>
      <c r="J198" s="28">
        <v>5040</v>
      </c>
      <c r="K198" s="28">
        <v>4200</v>
      </c>
      <c r="L198" s="28">
        <v>2520</v>
      </c>
      <c r="M198" s="28">
        <f t="shared" si="6"/>
        <v>11760</v>
      </c>
      <c r="N198" s="28"/>
      <c r="O198" s="28"/>
      <c r="P198" s="28"/>
      <c r="Q198" s="28"/>
      <c r="R198" s="28"/>
      <c r="S198" s="28">
        <v>16800</v>
      </c>
      <c r="T198" s="28">
        <v>5040</v>
      </c>
      <c r="U198" s="28">
        <v>4200</v>
      </c>
      <c r="V198" s="28">
        <v>2520</v>
      </c>
      <c r="W198" s="28">
        <f t="shared" si="7"/>
        <v>11760</v>
      </c>
      <c r="X198" s="33" t="s">
        <v>70</v>
      </c>
      <c r="Y198" s="35"/>
    </row>
    <row r="199" s="2" customFormat="1" ht="30" customHeight="1" spans="1:25">
      <c r="A199" s="17" t="s">
        <v>437</v>
      </c>
      <c r="B199" s="22" t="s">
        <v>25</v>
      </c>
      <c r="C199" s="17" t="s">
        <v>338</v>
      </c>
      <c r="D199" s="50" t="s">
        <v>144</v>
      </c>
      <c r="E199" s="50" t="s">
        <v>145</v>
      </c>
      <c r="F199" s="19">
        <v>1730</v>
      </c>
      <c r="G199" s="21">
        <v>40.13</v>
      </c>
      <c r="H199" s="21">
        <v>20760</v>
      </c>
      <c r="I199" s="31">
        <v>6228</v>
      </c>
      <c r="J199" s="28">
        <v>6228</v>
      </c>
      <c r="K199" s="28">
        <v>5190</v>
      </c>
      <c r="L199" s="28">
        <v>3114</v>
      </c>
      <c r="M199" s="28">
        <f t="shared" si="6"/>
        <v>14532</v>
      </c>
      <c r="N199" s="28"/>
      <c r="O199" s="28"/>
      <c r="P199" s="28"/>
      <c r="Q199" s="28"/>
      <c r="R199" s="28"/>
      <c r="S199" s="28">
        <v>20760</v>
      </c>
      <c r="T199" s="28">
        <v>6228</v>
      </c>
      <c r="U199" s="28">
        <v>5190</v>
      </c>
      <c r="V199" s="28">
        <v>3114</v>
      </c>
      <c r="W199" s="28">
        <f t="shared" si="7"/>
        <v>14532</v>
      </c>
      <c r="X199" s="33" t="s">
        <v>425</v>
      </c>
      <c r="Y199" s="35"/>
    </row>
    <row r="200" s="2" customFormat="1" ht="30" customHeight="1" spans="1:25">
      <c r="A200" s="17" t="s">
        <v>438</v>
      </c>
      <c r="B200" s="22" t="s">
        <v>25</v>
      </c>
      <c r="C200" s="17" t="s">
        <v>340</v>
      </c>
      <c r="D200" s="50" t="s">
        <v>68</v>
      </c>
      <c r="E200" s="50" t="s">
        <v>69</v>
      </c>
      <c r="F200" s="19">
        <v>1900</v>
      </c>
      <c r="G200" s="21">
        <v>44.95</v>
      </c>
      <c r="H200" s="21">
        <v>22800</v>
      </c>
      <c r="I200" s="31">
        <v>6840</v>
      </c>
      <c r="J200" s="28">
        <v>6840</v>
      </c>
      <c r="K200" s="28">
        <v>5700</v>
      </c>
      <c r="L200" s="28">
        <v>3420</v>
      </c>
      <c r="M200" s="28">
        <f t="shared" si="6"/>
        <v>15960</v>
      </c>
      <c r="N200" s="28"/>
      <c r="O200" s="28"/>
      <c r="P200" s="28"/>
      <c r="Q200" s="28"/>
      <c r="R200" s="28"/>
      <c r="S200" s="28">
        <v>22800</v>
      </c>
      <c r="T200" s="28">
        <v>6840</v>
      </c>
      <c r="U200" s="28">
        <v>5700</v>
      </c>
      <c r="V200" s="28">
        <v>3420</v>
      </c>
      <c r="W200" s="28">
        <f t="shared" si="7"/>
        <v>15960</v>
      </c>
      <c r="X200" s="33" t="s">
        <v>341</v>
      </c>
      <c r="Y200" s="35"/>
    </row>
    <row r="201" s="2" customFormat="1" ht="30" customHeight="1" spans="1:25">
      <c r="A201" s="17" t="s">
        <v>439</v>
      </c>
      <c r="B201" s="22" t="s">
        <v>25</v>
      </c>
      <c r="C201" s="17" t="s">
        <v>408</v>
      </c>
      <c r="D201" s="50" t="s">
        <v>101</v>
      </c>
      <c r="E201" s="50" t="s">
        <v>102</v>
      </c>
      <c r="F201" s="19">
        <v>670</v>
      </c>
      <c r="G201" s="21">
        <v>21.24</v>
      </c>
      <c r="H201" s="21">
        <v>8040</v>
      </c>
      <c r="I201" s="31">
        <v>2412</v>
      </c>
      <c r="J201" s="28">
        <v>2412</v>
      </c>
      <c r="K201" s="28">
        <v>2010</v>
      </c>
      <c r="L201" s="28">
        <v>1206</v>
      </c>
      <c r="M201" s="28">
        <f t="shared" ref="M201:M264" si="8">J201+K201+L201</f>
        <v>5628</v>
      </c>
      <c r="N201" s="28"/>
      <c r="O201" s="28"/>
      <c r="P201" s="28"/>
      <c r="Q201" s="28"/>
      <c r="R201" s="28"/>
      <c r="S201" s="28">
        <v>8040</v>
      </c>
      <c r="T201" s="28">
        <v>2412</v>
      </c>
      <c r="U201" s="28">
        <v>2010</v>
      </c>
      <c r="V201" s="28">
        <v>1206</v>
      </c>
      <c r="W201" s="28">
        <f t="shared" ref="W201:W264" si="9">T201+U201+V201</f>
        <v>5628</v>
      </c>
      <c r="X201" s="33" t="s">
        <v>402</v>
      </c>
      <c r="Y201" s="35"/>
    </row>
    <row r="202" s="2" customFormat="1" ht="30" customHeight="1" spans="1:25">
      <c r="A202" s="17" t="s">
        <v>440</v>
      </c>
      <c r="B202" s="22" t="s">
        <v>25</v>
      </c>
      <c r="C202" s="17" t="s">
        <v>408</v>
      </c>
      <c r="D202" s="50" t="s">
        <v>101</v>
      </c>
      <c r="E202" s="50" t="s">
        <v>102</v>
      </c>
      <c r="F202" s="19">
        <v>865</v>
      </c>
      <c r="G202" s="21">
        <v>22.79</v>
      </c>
      <c r="H202" s="21">
        <v>10380</v>
      </c>
      <c r="I202" s="31">
        <v>3114</v>
      </c>
      <c r="J202" s="28">
        <v>3114</v>
      </c>
      <c r="K202" s="28">
        <v>2595</v>
      </c>
      <c r="L202" s="28">
        <v>1557</v>
      </c>
      <c r="M202" s="28">
        <f t="shared" si="8"/>
        <v>7266</v>
      </c>
      <c r="N202" s="28"/>
      <c r="O202" s="28"/>
      <c r="P202" s="28"/>
      <c r="Q202" s="28"/>
      <c r="R202" s="28"/>
      <c r="S202" s="28">
        <v>10380</v>
      </c>
      <c r="T202" s="28">
        <v>3114</v>
      </c>
      <c r="U202" s="28">
        <v>2595</v>
      </c>
      <c r="V202" s="28">
        <v>1557</v>
      </c>
      <c r="W202" s="28">
        <f t="shared" si="9"/>
        <v>7266</v>
      </c>
      <c r="X202" s="33" t="s">
        <v>402</v>
      </c>
      <c r="Y202" s="35"/>
    </row>
    <row r="203" s="2" customFormat="1" ht="30" customHeight="1" spans="1:25">
      <c r="A203" s="17" t="s">
        <v>441</v>
      </c>
      <c r="B203" s="22" t="s">
        <v>25</v>
      </c>
      <c r="C203" s="17" t="s">
        <v>408</v>
      </c>
      <c r="D203" s="50" t="s">
        <v>101</v>
      </c>
      <c r="E203" s="50" t="s">
        <v>102</v>
      </c>
      <c r="F203" s="19">
        <v>700</v>
      </c>
      <c r="G203" s="21">
        <v>16.21</v>
      </c>
      <c r="H203" s="21">
        <v>8400</v>
      </c>
      <c r="I203" s="31">
        <v>2520</v>
      </c>
      <c r="J203" s="28">
        <v>2520</v>
      </c>
      <c r="K203" s="28">
        <v>2100</v>
      </c>
      <c r="L203" s="28">
        <v>1260</v>
      </c>
      <c r="M203" s="28">
        <f t="shared" si="8"/>
        <v>5880</v>
      </c>
      <c r="N203" s="28"/>
      <c r="O203" s="28"/>
      <c r="P203" s="28"/>
      <c r="Q203" s="28"/>
      <c r="R203" s="28"/>
      <c r="S203" s="28">
        <v>8400</v>
      </c>
      <c r="T203" s="28">
        <v>2520</v>
      </c>
      <c r="U203" s="28">
        <v>2100</v>
      </c>
      <c r="V203" s="28">
        <v>1260</v>
      </c>
      <c r="W203" s="28">
        <f t="shared" si="9"/>
        <v>5880</v>
      </c>
      <c r="X203" s="33" t="s">
        <v>402</v>
      </c>
      <c r="Y203" s="35"/>
    </row>
    <row r="204" s="2" customFormat="1" ht="30" customHeight="1" spans="1:25">
      <c r="A204" s="17" t="s">
        <v>442</v>
      </c>
      <c r="B204" s="22" t="s">
        <v>25</v>
      </c>
      <c r="C204" s="17" t="s">
        <v>431</v>
      </c>
      <c r="D204" s="50" t="s">
        <v>144</v>
      </c>
      <c r="E204" s="50" t="s">
        <v>145</v>
      </c>
      <c r="F204" s="19">
        <v>1700</v>
      </c>
      <c r="G204" s="21">
        <v>42.23</v>
      </c>
      <c r="H204" s="21">
        <v>20400</v>
      </c>
      <c r="I204" s="31">
        <v>6120</v>
      </c>
      <c r="J204" s="28">
        <v>6120</v>
      </c>
      <c r="K204" s="28">
        <v>5100</v>
      </c>
      <c r="L204" s="28">
        <v>3060</v>
      </c>
      <c r="M204" s="28">
        <f t="shared" si="8"/>
        <v>14280</v>
      </c>
      <c r="N204" s="28"/>
      <c r="O204" s="28"/>
      <c r="P204" s="28"/>
      <c r="Q204" s="28"/>
      <c r="R204" s="28"/>
      <c r="S204" s="28">
        <v>20400</v>
      </c>
      <c r="T204" s="28">
        <v>6120</v>
      </c>
      <c r="U204" s="28">
        <v>5100</v>
      </c>
      <c r="V204" s="28">
        <v>3060</v>
      </c>
      <c r="W204" s="28">
        <f t="shared" si="9"/>
        <v>14280</v>
      </c>
      <c r="X204" s="33" t="s">
        <v>425</v>
      </c>
      <c r="Y204" s="35"/>
    </row>
    <row r="205" s="2" customFormat="1" ht="30" customHeight="1" spans="1:25">
      <c r="A205" s="17" t="s">
        <v>443</v>
      </c>
      <c r="B205" s="22" t="s">
        <v>25</v>
      </c>
      <c r="C205" s="17" t="s">
        <v>416</v>
      </c>
      <c r="D205" s="50" t="s">
        <v>101</v>
      </c>
      <c r="E205" s="50" t="s">
        <v>102</v>
      </c>
      <c r="F205" s="19">
        <v>1060</v>
      </c>
      <c r="G205" s="21">
        <v>25.74</v>
      </c>
      <c r="H205" s="21">
        <v>12720</v>
      </c>
      <c r="I205" s="31">
        <v>3816</v>
      </c>
      <c r="J205" s="28">
        <v>3816</v>
      </c>
      <c r="K205" s="28">
        <v>3180</v>
      </c>
      <c r="L205" s="28">
        <v>1908</v>
      </c>
      <c r="M205" s="28">
        <f t="shared" si="8"/>
        <v>8904</v>
      </c>
      <c r="N205" s="28"/>
      <c r="O205" s="28"/>
      <c r="P205" s="28"/>
      <c r="Q205" s="28"/>
      <c r="R205" s="28"/>
      <c r="S205" s="28">
        <v>12720</v>
      </c>
      <c r="T205" s="28">
        <v>3816</v>
      </c>
      <c r="U205" s="28">
        <v>3180</v>
      </c>
      <c r="V205" s="28">
        <v>1908</v>
      </c>
      <c r="W205" s="28">
        <f t="shared" si="9"/>
        <v>8904</v>
      </c>
      <c r="X205" s="33" t="s">
        <v>417</v>
      </c>
      <c r="Y205" s="35"/>
    </row>
    <row r="206" s="2" customFormat="1" ht="30" customHeight="1" spans="1:25">
      <c r="A206" s="17" t="s">
        <v>444</v>
      </c>
      <c r="B206" s="22" t="s">
        <v>25</v>
      </c>
      <c r="C206" s="17" t="s">
        <v>445</v>
      </c>
      <c r="D206" s="50" t="s">
        <v>68</v>
      </c>
      <c r="E206" s="50" t="s">
        <v>69</v>
      </c>
      <c r="F206" s="19">
        <v>1200</v>
      </c>
      <c r="G206" s="21">
        <v>29.56</v>
      </c>
      <c r="H206" s="21">
        <v>14400</v>
      </c>
      <c r="I206" s="31">
        <v>4320</v>
      </c>
      <c r="J206" s="28">
        <v>4320</v>
      </c>
      <c r="K206" s="28">
        <v>3600</v>
      </c>
      <c r="L206" s="28">
        <v>2160</v>
      </c>
      <c r="M206" s="28">
        <f t="shared" si="8"/>
        <v>10080</v>
      </c>
      <c r="N206" s="28"/>
      <c r="O206" s="28"/>
      <c r="P206" s="28"/>
      <c r="Q206" s="28"/>
      <c r="R206" s="28"/>
      <c r="S206" s="28">
        <v>14400</v>
      </c>
      <c r="T206" s="28">
        <v>4320</v>
      </c>
      <c r="U206" s="28">
        <v>3600</v>
      </c>
      <c r="V206" s="28">
        <v>2160</v>
      </c>
      <c r="W206" s="28">
        <f t="shared" si="9"/>
        <v>10080</v>
      </c>
      <c r="X206" s="33" t="s">
        <v>70</v>
      </c>
      <c r="Y206" s="35"/>
    </row>
    <row r="207" s="2" customFormat="1" ht="30" customHeight="1" spans="1:25">
      <c r="A207" s="17" t="s">
        <v>446</v>
      </c>
      <c r="B207" s="22" t="s">
        <v>25</v>
      </c>
      <c r="C207" s="17" t="s">
        <v>447</v>
      </c>
      <c r="D207" s="50" t="s">
        <v>136</v>
      </c>
      <c r="E207" s="50" t="s">
        <v>137</v>
      </c>
      <c r="F207" s="19">
        <v>1000</v>
      </c>
      <c r="G207" s="21">
        <v>23.36</v>
      </c>
      <c r="H207" s="21">
        <v>12000</v>
      </c>
      <c r="I207" s="31">
        <v>3600</v>
      </c>
      <c r="J207" s="28">
        <v>3600</v>
      </c>
      <c r="K207" s="28">
        <v>3000</v>
      </c>
      <c r="L207" s="28">
        <v>1800</v>
      </c>
      <c r="M207" s="28">
        <f t="shared" si="8"/>
        <v>8400</v>
      </c>
      <c r="N207" s="28"/>
      <c r="O207" s="28"/>
      <c r="P207" s="28"/>
      <c r="Q207" s="28"/>
      <c r="R207" s="28"/>
      <c r="S207" s="28">
        <v>12000</v>
      </c>
      <c r="T207" s="28">
        <v>3600</v>
      </c>
      <c r="U207" s="28">
        <v>3000</v>
      </c>
      <c r="V207" s="28">
        <v>1800</v>
      </c>
      <c r="W207" s="28">
        <f t="shared" si="9"/>
        <v>8400</v>
      </c>
      <c r="X207" s="33" t="s">
        <v>200</v>
      </c>
      <c r="Y207" s="35"/>
    </row>
    <row r="208" s="2" customFormat="1" ht="30" customHeight="1" spans="1:25">
      <c r="A208" s="17" t="s">
        <v>448</v>
      </c>
      <c r="B208" s="22" t="s">
        <v>25</v>
      </c>
      <c r="C208" s="17" t="s">
        <v>401</v>
      </c>
      <c r="D208" s="50" t="s">
        <v>101</v>
      </c>
      <c r="E208" s="50" t="s">
        <v>102</v>
      </c>
      <c r="F208" s="19">
        <v>670</v>
      </c>
      <c r="G208" s="21">
        <v>18.23</v>
      </c>
      <c r="H208" s="21">
        <v>8040</v>
      </c>
      <c r="I208" s="31">
        <v>2412</v>
      </c>
      <c r="J208" s="28">
        <v>2412</v>
      </c>
      <c r="K208" s="28">
        <v>2010</v>
      </c>
      <c r="L208" s="28">
        <v>1206</v>
      </c>
      <c r="M208" s="28">
        <f t="shared" si="8"/>
        <v>5628</v>
      </c>
      <c r="N208" s="28"/>
      <c r="O208" s="28"/>
      <c r="P208" s="28"/>
      <c r="Q208" s="28"/>
      <c r="R208" s="28"/>
      <c r="S208" s="28">
        <v>8040</v>
      </c>
      <c r="T208" s="28">
        <v>2412</v>
      </c>
      <c r="U208" s="28">
        <v>2010</v>
      </c>
      <c r="V208" s="28">
        <v>1206</v>
      </c>
      <c r="W208" s="28">
        <f t="shared" si="9"/>
        <v>5628</v>
      </c>
      <c r="X208" s="33" t="s">
        <v>404</v>
      </c>
      <c r="Y208" s="35"/>
    </row>
    <row r="209" s="2" customFormat="1" ht="30" customHeight="1" spans="1:25">
      <c r="A209" s="17" t="s">
        <v>449</v>
      </c>
      <c r="B209" s="22" t="s">
        <v>25</v>
      </c>
      <c r="C209" s="17" t="s">
        <v>450</v>
      </c>
      <c r="D209" s="50" t="s">
        <v>68</v>
      </c>
      <c r="E209" s="50" t="s">
        <v>69</v>
      </c>
      <c r="F209" s="19">
        <v>1200</v>
      </c>
      <c r="G209" s="21">
        <v>27.48</v>
      </c>
      <c r="H209" s="21">
        <v>14400</v>
      </c>
      <c r="I209" s="31">
        <v>4320</v>
      </c>
      <c r="J209" s="28">
        <v>4320</v>
      </c>
      <c r="K209" s="28">
        <v>3600</v>
      </c>
      <c r="L209" s="28">
        <v>2160</v>
      </c>
      <c r="M209" s="28">
        <f t="shared" si="8"/>
        <v>10080</v>
      </c>
      <c r="N209" s="28"/>
      <c r="O209" s="28"/>
      <c r="P209" s="28"/>
      <c r="Q209" s="28"/>
      <c r="R209" s="28"/>
      <c r="S209" s="28">
        <v>14400</v>
      </c>
      <c r="T209" s="28">
        <v>4320</v>
      </c>
      <c r="U209" s="28">
        <v>3600</v>
      </c>
      <c r="V209" s="28">
        <v>2160</v>
      </c>
      <c r="W209" s="28">
        <f t="shared" si="9"/>
        <v>10080</v>
      </c>
      <c r="X209" s="33" t="s">
        <v>341</v>
      </c>
      <c r="Y209" s="35"/>
    </row>
    <row r="210" s="2" customFormat="1" ht="30" customHeight="1" spans="1:25">
      <c r="A210" s="17" t="s">
        <v>451</v>
      </c>
      <c r="B210" s="22" t="s">
        <v>25</v>
      </c>
      <c r="C210" s="17" t="s">
        <v>408</v>
      </c>
      <c r="D210" s="50" t="s">
        <v>101</v>
      </c>
      <c r="E210" s="50" t="s">
        <v>102</v>
      </c>
      <c r="F210" s="19">
        <v>460</v>
      </c>
      <c r="G210" s="21">
        <v>11.12</v>
      </c>
      <c r="H210" s="21">
        <v>5520</v>
      </c>
      <c r="I210" s="31">
        <v>1656</v>
      </c>
      <c r="J210" s="28">
        <v>1656</v>
      </c>
      <c r="K210" s="28">
        <v>1380</v>
      </c>
      <c r="L210" s="28">
        <v>828</v>
      </c>
      <c r="M210" s="28">
        <f t="shared" si="8"/>
        <v>3864</v>
      </c>
      <c r="N210" s="28"/>
      <c r="O210" s="28"/>
      <c r="P210" s="28"/>
      <c r="Q210" s="28"/>
      <c r="R210" s="28"/>
      <c r="S210" s="28">
        <v>5520</v>
      </c>
      <c r="T210" s="28">
        <v>1656</v>
      </c>
      <c r="U210" s="28">
        <v>1380</v>
      </c>
      <c r="V210" s="28">
        <v>828</v>
      </c>
      <c r="W210" s="28">
        <f t="shared" si="9"/>
        <v>3864</v>
      </c>
      <c r="X210" s="33" t="s">
        <v>404</v>
      </c>
      <c r="Y210" s="35"/>
    </row>
    <row r="211" s="2" customFormat="1" ht="30" customHeight="1" spans="1:25">
      <c r="A211" s="17" t="s">
        <v>452</v>
      </c>
      <c r="B211" s="22" t="s">
        <v>25</v>
      </c>
      <c r="C211" s="17" t="s">
        <v>408</v>
      </c>
      <c r="D211" s="50" t="s">
        <v>101</v>
      </c>
      <c r="E211" s="50" t="s">
        <v>102</v>
      </c>
      <c r="F211" s="19">
        <v>980</v>
      </c>
      <c r="G211" s="21">
        <v>23.1</v>
      </c>
      <c r="H211" s="21">
        <v>11760</v>
      </c>
      <c r="I211" s="31">
        <v>3528</v>
      </c>
      <c r="J211" s="28">
        <v>3528</v>
      </c>
      <c r="K211" s="28">
        <v>2940</v>
      </c>
      <c r="L211" s="28">
        <v>1764</v>
      </c>
      <c r="M211" s="28">
        <f t="shared" si="8"/>
        <v>8232</v>
      </c>
      <c r="N211" s="28"/>
      <c r="O211" s="28"/>
      <c r="P211" s="28"/>
      <c r="Q211" s="28"/>
      <c r="R211" s="28"/>
      <c r="S211" s="28">
        <v>11760</v>
      </c>
      <c r="T211" s="28">
        <v>3528</v>
      </c>
      <c r="U211" s="28">
        <v>2940</v>
      </c>
      <c r="V211" s="28">
        <v>1764</v>
      </c>
      <c r="W211" s="28">
        <f t="shared" si="9"/>
        <v>8232</v>
      </c>
      <c r="X211" s="33" t="s">
        <v>402</v>
      </c>
      <c r="Y211" s="35"/>
    </row>
    <row r="212" s="2" customFormat="1" ht="30" customHeight="1" spans="1:25">
      <c r="A212" s="17" t="s">
        <v>453</v>
      </c>
      <c r="B212" s="22" t="s">
        <v>25</v>
      </c>
      <c r="C212" s="17" t="s">
        <v>408</v>
      </c>
      <c r="D212" s="50" t="s">
        <v>101</v>
      </c>
      <c r="E212" s="50" t="s">
        <v>102</v>
      </c>
      <c r="F212" s="19">
        <v>1100</v>
      </c>
      <c r="G212" s="21">
        <v>26.1</v>
      </c>
      <c r="H212" s="21">
        <v>13200</v>
      </c>
      <c r="I212" s="31">
        <v>3960</v>
      </c>
      <c r="J212" s="28">
        <v>3960</v>
      </c>
      <c r="K212" s="28">
        <v>3300</v>
      </c>
      <c r="L212" s="28">
        <v>1980</v>
      </c>
      <c r="M212" s="28">
        <f t="shared" si="8"/>
        <v>9240</v>
      </c>
      <c r="N212" s="28"/>
      <c r="O212" s="28"/>
      <c r="P212" s="28"/>
      <c r="Q212" s="28"/>
      <c r="R212" s="28"/>
      <c r="S212" s="28">
        <v>13200</v>
      </c>
      <c r="T212" s="28">
        <v>3960</v>
      </c>
      <c r="U212" s="28">
        <v>3300</v>
      </c>
      <c r="V212" s="28">
        <v>1980</v>
      </c>
      <c r="W212" s="28">
        <f t="shared" si="9"/>
        <v>9240</v>
      </c>
      <c r="X212" s="33" t="s">
        <v>404</v>
      </c>
      <c r="Y212" s="35"/>
    </row>
    <row r="213" s="2" customFormat="1" ht="30" customHeight="1" spans="1:25">
      <c r="A213" s="17" t="s">
        <v>454</v>
      </c>
      <c r="B213" s="22" t="s">
        <v>25</v>
      </c>
      <c r="C213" s="17" t="s">
        <v>420</v>
      </c>
      <c r="D213" s="50" t="s">
        <v>68</v>
      </c>
      <c r="E213" s="50" t="s">
        <v>69</v>
      </c>
      <c r="F213" s="19">
        <v>1400</v>
      </c>
      <c r="G213" s="21">
        <v>32.48</v>
      </c>
      <c r="H213" s="21">
        <v>16800</v>
      </c>
      <c r="I213" s="31">
        <v>5040</v>
      </c>
      <c r="J213" s="28">
        <v>5040</v>
      </c>
      <c r="K213" s="28">
        <v>4200</v>
      </c>
      <c r="L213" s="28">
        <v>2520</v>
      </c>
      <c r="M213" s="28">
        <f t="shared" si="8"/>
        <v>11760</v>
      </c>
      <c r="N213" s="28"/>
      <c r="O213" s="28"/>
      <c r="P213" s="28"/>
      <c r="Q213" s="28"/>
      <c r="R213" s="28"/>
      <c r="S213" s="28">
        <v>16800</v>
      </c>
      <c r="T213" s="28">
        <v>5040</v>
      </c>
      <c r="U213" s="28">
        <v>4200</v>
      </c>
      <c r="V213" s="28">
        <v>2520</v>
      </c>
      <c r="W213" s="28">
        <f t="shared" si="9"/>
        <v>11760</v>
      </c>
      <c r="X213" s="33" t="s">
        <v>315</v>
      </c>
      <c r="Y213" s="35"/>
    </row>
    <row r="214" s="2" customFormat="1" ht="30" customHeight="1" spans="1:25">
      <c r="A214" s="17" t="s">
        <v>455</v>
      </c>
      <c r="B214" s="22" t="s">
        <v>25</v>
      </c>
      <c r="C214" s="17" t="s">
        <v>456</v>
      </c>
      <c r="D214" s="50" t="s">
        <v>68</v>
      </c>
      <c r="E214" s="50" t="s">
        <v>69</v>
      </c>
      <c r="F214" s="19">
        <v>1800</v>
      </c>
      <c r="G214" s="21">
        <v>42.12</v>
      </c>
      <c r="H214" s="21">
        <v>21600</v>
      </c>
      <c r="I214" s="31">
        <v>6480</v>
      </c>
      <c r="J214" s="28">
        <v>6480</v>
      </c>
      <c r="K214" s="28">
        <v>5400</v>
      </c>
      <c r="L214" s="28">
        <v>3240</v>
      </c>
      <c r="M214" s="28">
        <f t="shared" si="8"/>
        <v>15120</v>
      </c>
      <c r="N214" s="28"/>
      <c r="O214" s="28"/>
      <c r="P214" s="28"/>
      <c r="Q214" s="28"/>
      <c r="R214" s="28"/>
      <c r="S214" s="28">
        <v>21600</v>
      </c>
      <c r="T214" s="28">
        <v>6480</v>
      </c>
      <c r="U214" s="28">
        <v>5400</v>
      </c>
      <c r="V214" s="28">
        <v>3240</v>
      </c>
      <c r="W214" s="28">
        <f t="shared" si="9"/>
        <v>15120</v>
      </c>
      <c r="X214" s="33" t="s">
        <v>366</v>
      </c>
      <c r="Y214" s="35"/>
    </row>
    <row r="215" s="2" customFormat="1" ht="30" customHeight="1" spans="1:25">
      <c r="A215" s="17" t="s">
        <v>457</v>
      </c>
      <c r="B215" s="22" t="s">
        <v>25</v>
      </c>
      <c r="C215" s="17" t="s">
        <v>458</v>
      </c>
      <c r="D215" s="50" t="s">
        <v>101</v>
      </c>
      <c r="E215" s="50" t="s">
        <v>102</v>
      </c>
      <c r="F215" s="19">
        <v>950</v>
      </c>
      <c r="G215" s="21">
        <v>22.16</v>
      </c>
      <c r="H215" s="21">
        <v>11400</v>
      </c>
      <c r="I215" s="31">
        <v>3420</v>
      </c>
      <c r="J215" s="28">
        <v>3420</v>
      </c>
      <c r="K215" s="28">
        <v>2850</v>
      </c>
      <c r="L215" s="28">
        <v>1710</v>
      </c>
      <c r="M215" s="28">
        <f t="shared" si="8"/>
        <v>7980</v>
      </c>
      <c r="N215" s="28"/>
      <c r="O215" s="28"/>
      <c r="P215" s="28"/>
      <c r="Q215" s="28"/>
      <c r="R215" s="28"/>
      <c r="S215" s="28">
        <v>11400</v>
      </c>
      <c r="T215" s="28">
        <v>3420</v>
      </c>
      <c r="U215" s="28">
        <v>2850</v>
      </c>
      <c r="V215" s="28">
        <v>1710</v>
      </c>
      <c r="W215" s="28">
        <f t="shared" si="9"/>
        <v>7980</v>
      </c>
      <c r="X215" s="33" t="s">
        <v>459</v>
      </c>
      <c r="Y215" s="35"/>
    </row>
    <row r="216" s="2" customFormat="1" ht="30" customHeight="1" spans="1:25">
      <c r="A216" s="17" t="s">
        <v>460</v>
      </c>
      <c r="B216" s="22" t="s">
        <v>25</v>
      </c>
      <c r="C216" s="17" t="s">
        <v>408</v>
      </c>
      <c r="D216" s="50" t="s">
        <v>101</v>
      </c>
      <c r="E216" s="50" t="s">
        <v>102</v>
      </c>
      <c r="F216" s="19">
        <v>675</v>
      </c>
      <c r="G216" s="21">
        <v>16.2</v>
      </c>
      <c r="H216" s="21">
        <v>8100</v>
      </c>
      <c r="I216" s="31">
        <v>2430</v>
      </c>
      <c r="J216" s="28">
        <v>2430</v>
      </c>
      <c r="K216" s="28">
        <v>2025</v>
      </c>
      <c r="L216" s="28">
        <v>1215</v>
      </c>
      <c r="M216" s="28">
        <f t="shared" si="8"/>
        <v>5670</v>
      </c>
      <c r="N216" s="28"/>
      <c r="O216" s="28"/>
      <c r="P216" s="28"/>
      <c r="Q216" s="28"/>
      <c r="R216" s="28"/>
      <c r="S216" s="28">
        <v>8100</v>
      </c>
      <c r="T216" s="28">
        <v>2430</v>
      </c>
      <c r="U216" s="28">
        <v>2025</v>
      </c>
      <c r="V216" s="28">
        <v>1215</v>
      </c>
      <c r="W216" s="28">
        <f t="shared" si="9"/>
        <v>5670</v>
      </c>
      <c r="X216" s="33" t="s">
        <v>402</v>
      </c>
      <c r="Y216" s="35"/>
    </row>
    <row r="217" s="2" customFormat="1" ht="30" customHeight="1" spans="1:25">
      <c r="A217" s="17" t="s">
        <v>461</v>
      </c>
      <c r="B217" s="22" t="s">
        <v>25</v>
      </c>
      <c r="C217" s="17" t="s">
        <v>150</v>
      </c>
      <c r="D217" s="50" t="s">
        <v>101</v>
      </c>
      <c r="E217" s="50" t="s">
        <v>102</v>
      </c>
      <c r="F217" s="19">
        <v>1200</v>
      </c>
      <c r="G217" s="21">
        <v>28.13</v>
      </c>
      <c r="H217" s="21">
        <v>14400</v>
      </c>
      <c r="I217" s="31">
        <v>4320</v>
      </c>
      <c r="J217" s="28">
        <v>4320</v>
      </c>
      <c r="K217" s="28">
        <v>3600</v>
      </c>
      <c r="L217" s="28">
        <v>2160</v>
      </c>
      <c r="M217" s="28">
        <f t="shared" si="8"/>
        <v>10080</v>
      </c>
      <c r="N217" s="28"/>
      <c r="O217" s="28"/>
      <c r="P217" s="28"/>
      <c r="Q217" s="28"/>
      <c r="R217" s="28"/>
      <c r="S217" s="28">
        <v>14400</v>
      </c>
      <c r="T217" s="28">
        <v>4320</v>
      </c>
      <c r="U217" s="28">
        <v>3600</v>
      </c>
      <c r="V217" s="28">
        <v>2160</v>
      </c>
      <c r="W217" s="28">
        <f t="shared" si="9"/>
        <v>10080</v>
      </c>
      <c r="X217" s="33" t="s">
        <v>462</v>
      </c>
      <c r="Y217" s="35"/>
    </row>
    <row r="218" s="2" customFormat="1" ht="30" customHeight="1" spans="1:25">
      <c r="A218" s="17" t="s">
        <v>463</v>
      </c>
      <c r="B218" s="22" t="s">
        <v>25</v>
      </c>
      <c r="C218" s="17" t="s">
        <v>464</v>
      </c>
      <c r="D218" s="50" t="s">
        <v>68</v>
      </c>
      <c r="E218" s="50" t="s">
        <v>69</v>
      </c>
      <c r="F218" s="19">
        <v>1990</v>
      </c>
      <c r="G218" s="21">
        <v>51.17</v>
      </c>
      <c r="H218" s="21">
        <v>23880</v>
      </c>
      <c r="I218" s="31">
        <v>7164</v>
      </c>
      <c r="J218" s="28">
        <v>7164</v>
      </c>
      <c r="K218" s="28">
        <v>5970</v>
      </c>
      <c r="L218" s="28">
        <v>3582</v>
      </c>
      <c r="M218" s="28">
        <f t="shared" si="8"/>
        <v>16716</v>
      </c>
      <c r="N218" s="28"/>
      <c r="O218" s="28"/>
      <c r="P218" s="28"/>
      <c r="Q218" s="28"/>
      <c r="R218" s="28"/>
      <c r="S218" s="28">
        <v>23880</v>
      </c>
      <c r="T218" s="28">
        <v>7164</v>
      </c>
      <c r="U218" s="28">
        <v>5970</v>
      </c>
      <c r="V218" s="28">
        <v>3582</v>
      </c>
      <c r="W218" s="28">
        <f t="shared" si="9"/>
        <v>16716</v>
      </c>
      <c r="X218" s="33" t="s">
        <v>465</v>
      </c>
      <c r="Y218" s="35"/>
    </row>
    <row r="219" s="2" customFormat="1" ht="30" customHeight="1" spans="1:25">
      <c r="A219" s="17" t="s">
        <v>466</v>
      </c>
      <c r="B219" s="22" t="s">
        <v>25</v>
      </c>
      <c r="C219" s="17" t="s">
        <v>467</v>
      </c>
      <c r="D219" s="50" t="s">
        <v>144</v>
      </c>
      <c r="E219" s="50" t="s">
        <v>145</v>
      </c>
      <c r="F219" s="19">
        <v>800</v>
      </c>
      <c r="G219" s="21">
        <v>19.63</v>
      </c>
      <c r="H219" s="21">
        <v>9600</v>
      </c>
      <c r="I219" s="31">
        <v>2880</v>
      </c>
      <c r="J219" s="28">
        <v>2880</v>
      </c>
      <c r="K219" s="28">
        <v>2400</v>
      </c>
      <c r="L219" s="28">
        <v>1440</v>
      </c>
      <c r="M219" s="28">
        <f t="shared" si="8"/>
        <v>6720</v>
      </c>
      <c r="N219" s="28"/>
      <c r="O219" s="28"/>
      <c r="P219" s="28"/>
      <c r="Q219" s="28"/>
      <c r="R219" s="28"/>
      <c r="S219" s="28">
        <v>9600</v>
      </c>
      <c r="T219" s="28">
        <v>2880</v>
      </c>
      <c r="U219" s="28">
        <v>2400</v>
      </c>
      <c r="V219" s="28">
        <v>1440</v>
      </c>
      <c r="W219" s="28">
        <f t="shared" si="9"/>
        <v>6720</v>
      </c>
      <c r="X219" s="33" t="s">
        <v>468</v>
      </c>
      <c r="Y219" s="35"/>
    </row>
    <row r="220" s="2" customFormat="1" ht="30" customHeight="1" spans="1:25">
      <c r="A220" s="17" t="s">
        <v>469</v>
      </c>
      <c r="B220" s="22" t="s">
        <v>25</v>
      </c>
      <c r="C220" s="17" t="s">
        <v>470</v>
      </c>
      <c r="D220" s="50" t="s">
        <v>101</v>
      </c>
      <c r="E220" s="50" t="s">
        <v>102</v>
      </c>
      <c r="F220" s="19">
        <v>1840</v>
      </c>
      <c r="G220" s="21">
        <v>45.56</v>
      </c>
      <c r="H220" s="21">
        <v>22080</v>
      </c>
      <c r="I220" s="31">
        <v>6624</v>
      </c>
      <c r="J220" s="28">
        <v>6624</v>
      </c>
      <c r="K220" s="28">
        <v>5520</v>
      </c>
      <c r="L220" s="28">
        <v>3312</v>
      </c>
      <c r="M220" s="28">
        <f t="shared" si="8"/>
        <v>15456</v>
      </c>
      <c r="N220" s="28"/>
      <c r="O220" s="28"/>
      <c r="P220" s="28"/>
      <c r="Q220" s="28"/>
      <c r="R220" s="28"/>
      <c r="S220" s="28">
        <v>22080</v>
      </c>
      <c r="T220" s="28">
        <v>6624</v>
      </c>
      <c r="U220" s="28">
        <v>5520</v>
      </c>
      <c r="V220" s="28">
        <v>3312</v>
      </c>
      <c r="W220" s="28">
        <f t="shared" si="9"/>
        <v>15456</v>
      </c>
      <c r="X220" s="33" t="s">
        <v>390</v>
      </c>
      <c r="Y220" s="35"/>
    </row>
    <row r="221" s="2" customFormat="1" ht="30" customHeight="1" spans="1:25">
      <c r="A221" s="17" t="s">
        <v>471</v>
      </c>
      <c r="B221" s="22" t="s">
        <v>25</v>
      </c>
      <c r="C221" s="17" t="s">
        <v>472</v>
      </c>
      <c r="D221" s="50" t="s">
        <v>144</v>
      </c>
      <c r="E221" s="50" t="s">
        <v>145</v>
      </c>
      <c r="F221" s="19">
        <v>1950</v>
      </c>
      <c r="G221" s="21">
        <v>44.58</v>
      </c>
      <c r="H221" s="21">
        <v>23400</v>
      </c>
      <c r="I221" s="31">
        <v>7020</v>
      </c>
      <c r="J221" s="28">
        <v>7020</v>
      </c>
      <c r="K221" s="28">
        <v>5850</v>
      </c>
      <c r="L221" s="28">
        <v>3510</v>
      </c>
      <c r="M221" s="28">
        <f t="shared" si="8"/>
        <v>16380</v>
      </c>
      <c r="N221" s="28"/>
      <c r="O221" s="28"/>
      <c r="P221" s="28"/>
      <c r="Q221" s="28"/>
      <c r="R221" s="28"/>
      <c r="S221" s="28">
        <v>23400</v>
      </c>
      <c r="T221" s="28">
        <v>7020</v>
      </c>
      <c r="U221" s="28">
        <v>5850</v>
      </c>
      <c r="V221" s="28">
        <v>3510</v>
      </c>
      <c r="W221" s="28">
        <f t="shared" si="9"/>
        <v>16380</v>
      </c>
      <c r="X221" s="33" t="s">
        <v>271</v>
      </c>
      <c r="Y221" s="35"/>
    </row>
    <row r="222" s="2" customFormat="1" ht="30" customHeight="1" spans="1:25">
      <c r="A222" s="17" t="s">
        <v>473</v>
      </c>
      <c r="B222" s="22" t="s">
        <v>25</v>
      </c>
      <c r="C222" s="17" t="s">
        <v>474</v>
      </c>
      <c r="D222" s="50" t="s">
        <v>68</v>
      </c>
      <c r="E222" s="50" t="s">
        <v>69</v>
      </c>
      <c r="F222" s="19">
        <v>2000</v>
      </c>
      <c r="G222" s="21">
        <v>48</v>
      </c>
      <c r="H222" s="21">
        <v>24000</v>
      </c>
      <c r="I222" s="31">
        <v>7200</v>
      </c>
      <c r="J222" s="28">
        <v>7200</v>
      </c>
      <c r="K222" s="28">
        <v>6000</v>
      </c>
      <c r="L222" s="28">
        <v>3600</v>
      </c>
      <c r="M222" s="28">
        <f t="shared" si="8"/>
        <v>16800</v>
      </c>
      <c r="N222" s="28"/>
      <c r="O222" s="28"/>
      <c r="P222" s="28"/>
      <c r="Q222" s="28"/>
      <c r="R222" s="28"/>
      <c r="S222" s="28">
        <v>24000</v>
      </c>
      <c r="T222" s="28">
        <v>7200</v>
      </c>
      <c r="U222" s="28">
        <v>6000</v>
      </c>
      <c r="V222" s="28">
        <v>3600</v>
      </c>
      <c r="W222" s="28">
        <f t="shared" si="9"/>
        <v>16800</v>
      </c>
      <c r="X222" s="33" t="s">
        <v>475</v>
      </c>
      <c r="Y222" s="35"/>
    </row>
    <row r="223" s="2" customFormat="1" ht="30" customHeight="1" spans="1:25">
      <c r="A223" s="17" t="s">
        <v>476</v>
      </c>
      <c r="B223" s="22" t="s">
        <v>25</v>
      </c>
      <c r="C223" s="17" t="s">
        <v>477</v>
      </c>
      <c r="D223" s="50" t="s">
        <v>101</v>
      </c>
      <c r="E223" s="50" t="s">
        <v>102</v>
      </c>
      <c r="F223" s="19">
        <v>1600</v>
      </c>
      <c r="G223" s="21">
        <v>37.05</v>
      </c>
      <c r="H223" s="21">
        <v>19200</v>
      </c>
      <c r="I223" s="31">
        <v>5760</v>
      </c>
      <c r="J223" s="28">
        <v>5760</v>
      </c>
      <c r="K223" s="28">
        <v>4800</v>
      </c>
      <c r="L223" s="28">
        <v>2880</v>
      </c>
      <c r="M223" s="28">
        <f t="shared" si="8"/>
        <v>13440</v>
      </c>
      <c r="N223" s="28"/>
      <c r="O223" s="28"/>
      <c r="P223" s="28"/>
      <c r="Q223" s="28"/>
      <c r="R223" s="28"/>
      <c r="S223" s="28">
        <v>19200</v>
      </c>
      <c r="T223" s="28">
        <v>5760</v>
      </c>
      <c r="U223" s="28">
        <v>4800</v>
      </c>
      <c r="V223" s="28">
        <v>2880</v>
      </c>
      <c r="W223" s="28">
        <f t="shared" si="9"/>
        <v>13440</v>
      </c>
      <c r="X223" s="33" t="s">
        <v>478</v>
      </c>
      <c r="Y223" s="35"/>
    </row>
    <row r="224" s="2" customFormat="1" ht="30" customHeight="1" spans="1:25">
      <c r="A224" s="17" t="s">
        <v>479</v>
      </c>
      <c r="B224" s="22" t="s">
        <v>25</v>
      </c>
      <c r="C224" s="17" t="s">
        <v>464</v>
      </c>
      <c r="D224" s="50" t="s">
        <v>68</v>
      </c>
      <c r="E224" s="50" t="s">
        <v>69</v>
      </c>
      <c r="F224" s="19">
        <v>1900</v>
      </c>
      <c r="G224" s="21">
        <v>43.58</v>
      </c>
      <c r="H224" s="21">
        <v>22800</v>
      </c>
      <c r="I224" s="31">
        <v>6840</v>
      </c>
      <c r="J224" s="28">
        <v>6840</v>
      </c>
      <c r="K224" s="28">
        <v>5700</v>
      </c>
      <c r="L224" s="28">
        <v>3420</v>
      </c>
      <c r="M224" s="28">
        <f t="shared" si="8"/>
        <v>15960</v>
      </c>
      <c r="N224" s="28"/>
      <c r="O224" s="28"/>
      <c r="P224" s="28"/>
      <c r="Q224" s="28"/>
      <c r="R224" s="28"/>
      <c r="S224" s="28">
        <v>22800</v>
      </c>
      <c r="T224" s="28">
        <v>6840</v>
      </c>
      <c r="U224" s="28">
        <v>5700</v>
      </c>
      <c r="V224" s="28">
        <v>3420</v>
      </c>
      <c r="W224" s="28">
        <f t="shared" si="9"/>
        <v>15960</v>
      </c>
      <c r="X224" s="33" t="s">
        <v>480</v>
      </c>
      <c r="Y224" s="35"/>
    </row>
    <row r="225" s="2" customFormat="1" ht="30" customHeight="1" spans="1:25">
      <c r="A225" s="17" t="s">
        <v>481</v>
      </c>
      <c r="B225" s="22" t="s">
        <v>25</v>
      </c>
      <c r="C225" s="17" t="s">
        <v>482</v>
      </c>
      <c r="D225" s="50" t="s">
        <v>144</v>
      </c>
      <c r="E225" s="50" t="s">
        <v>145</v>
      </c>
      <c r="F225" s="19">
        <v>1250</v>
      </c>
      <c r="G225" s="21">
        <v>29</v>
      </c>
      <c r="H225" s="21">
        <v>15000</v>
      </c>
      <c r="I225" s="31">
        <v>4500</v>
      </c>
      <c r="J225" s="28">
        <v>4500</v>
      </c>
      <c r="K225" s="28">
        <v>3750</v>
      </c>
      <c r="L225" s="28">
        <v>2250</v>
      </c>
      <c r="M225" s="28">
        <f t="shared" si="8"/>
        <v>10500</v>
      </c>
      <c r="N225" s="28"/>
      <c r="O225" s="28"/>
      <c r="P225" s="28"/>
      <c r="Q225" s="28"/>
      <c r="R225" s="28"/>
      <c r="S225" s="28">
        <v>15000</v>
      </c>
      <c r="T225" s="28">
        <v>4500</v>
      </c>
      <c r="U225" s="28">
        <v>3750</v>
      </c>
      <c r="V225" s="28">
        <v>2250</v>
      </c>
      <c r="W225" s="28">
        <f t="shared" si="9"/>
        <v>10500</v>
      </c>
      <c r="X225" s="33" t="s">
        <v>271</v>
      </c>
      <c r="Y225" s="35"/>
    </row>
    <row r="226" s="2" customFormat="1" ht="30" customHeight="1" spans="1:25">
      <c r="A226" s="17" t="s">
        <v>483</v>
      </c>
      <c r="B226" s="22" t="s">
        <v>25</v>
      </c>
      <c r="C226" s="17" t="s">
        <v>150</v>
      </c>
      <c r="D226" s="50" t="s">
        <v>101</v>
      </c>
      <c r="E226" s="50" t="s">
        <v>102</v>
      </c>
      <c r="F226" s="19">
        <v>1450</v>
      </c>
      <c r="G226" s="21">
        <v>33.78</v>
      </c>
      <c r="H226" s="21">
        <v>17400</v>
      </c>
      <c r="I226" s="31">
        <v>5220</v>
      </c>
      <c r="J226" s="28">
        <v>5220</v>
      </c>
      <c r="K226" s="28">
        <v>4350</v>
      </c>
      <c r="L226" s="28">
        <v>2610</v>
      </c>
      <c r="M226" s="28">
        <f t="shared" si="8"/>
        <v>12180</v>
      </c>
      <c r="N226" s="28"/>
      <c r="O226" s="28"/>
      <c r="P226" s="28"/>
      <c r="Q226" s="28"/>
      <c r="R226" s="28"/>
      <c r="S226" s="28">
        <v>17400</v>
      </c>
      <c r="T226" s="28">
        <v>5220</v>
      </c>
      <c r="U226" s="28">
        <v>4350</v>
      </c>
      <c r="V226" s="28">
        <v>2610</v>
      </c>
      <c r="W226" s="28">
        <f t="shared" si="9"/>
        <v>12180</v>
      </c>
      <c r="X226" s="33" t="s">
        <v>462</v>
      </c>
      <c r="Y226" s="35"/>
    </row>
    <row r="227" s="2" customFormat="1" ht="30" customHeight="1" spans="1:25">
      <c r="A227" s="17" t="s">
        <v>484</v>
      </c>
      <c r="B227" s="22" t="s">
        <v>25</v>
      </c>
      <c r="C227" s="17" t="s">
        <v>485</v>
      </c>
      <c r="D227" s="50" t="s">
        <v>101</v>
      </c>
      <c r="E227" s="50" t="s">
        <v>102</v>
      </c>
      <c r="F227" s="19">
        <v>1500</v>
      </c>
      <c r="G227" s="21">
        <v>36.06</v>
      </c>
      <c r="H227" s="21">
        <v>18000</v>
      </c>
      <c r="I227" s="31">
        <v>5400</v>
      </c>
      <c r="J227" s="28">
        <v>5400</v>
      </c>
      <c r="K227" s="28">
        <v>4500</v>
      </c>
      <c r="L227" s="28">
        <v>2700</v>
      </c>
      <c r="M227" s="28">
        <f t="shared" si="8"/>
        <v>12600</v>
      </c>
      <c r="N227" s="28"/>
      <c r="O227" s="28"/>
      <c r="P227" s="28"/>
      <c r="Q227" s="28"/>
      <c r="R227" s="28"/>
      <c r="S227" s="28">
        <v>18000</v>
      </c>
      <c r="T227" s="28">
        <v>5400</v>
      </c>
      <c r="U227" s="28">
        <v>4500</v>
      </c>
      <c r="V227" s="28">
        <v>2700</v>
      </c>
      <c r="W227" s="28">
        <f t="shared" si="9"/>
        <v>12600</v>
      </c>
      <c r="X227" s="33" t="s">
        <v>390</v>
      </c>
      <c r="Y227" s="35"/>
    </row>
    <row r="228" s="2" customFormat="1" ht="30" customHeight="1" spans="1:25">
      <c r="A228" s="17" t="s">
        <v>486</v>
      </c>
      <c r="B228" s="22" t="s">
        <v>25</v>
      </c>
      <c r="C228" s="17" t="s">
        <v>477</v>
      </c>
      <c r="D228" s="50" t="s">
        <v>101</v>
      </c>
      <c r="E228" s="50" t="s">
        <v>102</v>
      </c>
      <c r="F228" s="19">
        <v>1880</v>
      </c>
      <c r="G228" s="21">
        <v>46.02</v>
      </c>
      <c r="H228" s="21">
        <v>22560</v>
      </c>
      <c r="I228" s="31">
        <v>6768</v>
      </c>
      <c r="J228" s="28">
        <v>6768</v>
      </c>
      <c r="K228" s="28">
        <v>5640</v>
      </c>
      <c r="L228" s="28">
        <v>3384</v>
      </c>
      <c r="M228" s="28">
        <f t="shared" si="8"/>
        <v>15792</v>
      </c>
      <c r="N228" s="28"/>
      <c r="O228" s="28"/>
      <c r="P228" s="28"/>
      <c r="Q228" s="28"/>
      <c r="R228" s="28"/>
      <c r="S228" s="28">
        <v>22560</v>
      </c>
      <c r="T228" s="28">
        <v>6768</v>
      </c>
      <c r="U228" s="28">
        <v>5640</v>
      </c>
      <c r="V228" s="28">
        <v>3384</v>
      </c>
      <c r="W228" s="28">
        <f t="shared" si="9"/>
        <v>15792</v>
      </c>
      <c r="X228" s="33" t="s">
        <v>478</v>
      </c>
      <c r="Y228" s="35"/>
    </row>
    <row r="229" s="2" customFormat="1" ht="30" customHeight="1" spans="1:25">
      <c r="A229" s="17" t="s">
        <v>487</v>
      </c>
      <c r="B229" s="22" t="s">
        <v>25</v>
      </c>
      <c r="C229" s="17" t="s">
        <v>488</v>
      </c>
      <c r="D229" s="50" t="s">
        <v>68</v>
      </c>
      <c r="E229" s="50" t="s">
        <v>69</v>
      </c>
      <c r="F229" s="19">
        <v>2500</v>
      </c>
      <c r="G229" s="21">
        <v>56.94</v>
      </c>
      <c r="H229" s="21">
        <v>30000</v>
      </c>
      <c r="I229" s="31">
        <v>9000</v>
      </c>
      <c r="J229" s="28">
        <v>9000</v>
      </c>
      <c r="K229" s="28">
        <v>7500</v>
      </c>
      <c r="L229" s="28">
        <v>4500</v>
      </c>
      <c r="M229" s="28">
        <f t="shared" si="8"/>
        <v>21000</v>
      </c>
      <c r="N229" s="28"/>
      <c r="O229" s="28"/>
      <c r="P229" s="28"/>
      <c r="Q229" s="28"/>
      <c r="R229" s="28"/>
      <c r="S229" s="28">
        <v>30000</v>
      </c>
      <c r="T229" s="28">
        <v>9000</v>
      </c>
      <c r="U229" s="28">
        <v>7500</v>
      </c>
      <c r="V229" s="28">
        <v>4500</v>
      </c>
      <c r="W229" s="28">
        <f t="shared" si="9"/>
        <v>21000</v>
      </c>
      <c r="X229" s="33" t="s">
        <v>399</v>
      </c>
      <c r="Y229" s="35"/>
    </row>
    <row r="230" s="2" customFormat="1" ht="30" customHeight="1" spans="1:25">
      <c r="A230" s="17" t="s">
        <v>489</v>
      </c>
      <c r="B230" s="22" t="s">
        <v>25</v>
      </c>
      <c r="C230" s="17" t="s">
        <v>490</v>
      </c>
      <c r="D230" s="50" t="s">
        <v>101</v>
      </c>
      <c r="E230" s="50" t="s">
        <v>102</v>
      </c>
      <c r="F230" s="19">
        <v>1230</v>
      </c>
      <c r="G230" s="21">
        <v>28.16</v>
      </c>
      <c r="H230" s="21">
        <v>14760</v>
      </c>
      <c r="I230" s="31">
        <v>4428</v>
      </c>
      <c r="J230" s="28">
        <v>4428</v>
      </c>
      <c r="K230" s="28">
        <v>3690</v>
      </c>
      <c r="L230" s="28">
        <v>2214</v>
      </c>
      <c r="M230" s="28">
        <f t="shared" si="8"/>
        <v>10332</v>
      </c>
      <c r="N230" s="28"/>
      <c r="O230" s="28"/>
      <c r="P230" s="28"/>
      <c r="Q230" s="28"/>
      <c r="R230" s="28"/>
      <c r="S230" s="28">
        <v>14760</v>
      </c>
      <c r="T230" s="28">
        <v>4428</v>
      </c>
      <c r="U230" s="28">
        <v>3690</v>
      </c>
      <c r="V230" s="28">
        <v>2214</v>
      </c>
      <c r="W230" s="28">
        <f t="shared" si="9"/>
        <v>10332</v>
      </c>
      <c r="X230" s="33" t="s">
        <v>390</v>
      </c>
      <c r="Y230" s="35"/>
    </row>
    <row r="231" s="2" customFormat="1" ht="30" customHeight="1" spans="1:25">
      <c r="A231" s="17" t="s">
        <v>491</v>
      </c>
      <c r="B231" s="22" t="s">
        <v>25</v>
      </c>
      <c r="C231" s="17" t="s">
        <v>282</v>
      </c>
      <c r="D231" s="50" t="s">
        <v>101</v>
      </c>
      <c r="E231" s="50" t="s">
        <v>102</v>
      </c>
      <c r="F231" s="19">
        <v>1310</v>
      </c>
      <c r="G231" s="21">
        <v>30.76</v>
      </c>
      <c r="H231" s="21">
        <v>15720</v>
      </c>
      <c r="I231" s="31">
        <v>4716</v>
      </c>
      <c r="J231" s="28">
        <v>4716</v>
      </c>
      <c r="K231" s="28">
        <v>3930</v>
      </c>
      <c r="L231" s="28">
        <v>2358</v>
      </c>
      <c r="M231" s="28">
        <f t="shared" si="8"/>
        <v>11004</v>
      </c>
      <c r="N231" s="28"/>
      <c r="O231" s="28"/>
      <c r="P231" s="28"/>
      <c r="Q231" s="28"/>
      <c r="R231" s="28"/>
      <c r="S231" s="28">
        <v>15720</v>
      </c>
      <c r="T231" s="28">
        <v>4716</v>
      </c>
      <c r="U231" s="28">
        <v>3930</v>
      </c>
      <c r="V231" s="28">
        <v>2358</v>
      </c>
      <c r="W231" s="28">
        <f t="shared" si="9"/>
        <v>11004</v>
      </c>
      <c r="X231" s="33" t="s">
        <v>492</v>
      </c>
      <c r="Y231" s="35"/>
    </row>
    <row r="232" s="2" customFormat="1" ht="30" customHeight="1" spans="1:25">
      <c r="A232" s="17" t="s">
        <v>493</v>
      </c>
      <c r="B232" s="22" t="s">
        <v>25</v>
      </c>
      <c r="C232" s="17" t="s">
        <v>494</v>
      </c>
      <c r="D232" s="50" t="s">
        <v>144</v>
      </c>
      <c r="E232" s="50" t="s">
        <v>145</v>
      </c>
      <c r="F232" s="19">
        <v>1150</v>
      </c>
      <c r="G232" s="21">
        <v>26.94</v>
      </c>
      <c r="H232" s="21">
        <v>13800</v>
      </c>
      <c r="I232" s="31">
        <v>4140</v>
      </c>
      <c r="J232" s="28">
        <v>4140</v>
      </c>
      <c r="K232" s="28">
        <v>3450</v>
      </c>
      <c r="L232" s="28">
        <v>2070</v>
      </c>
      <c r="M232" s="28">
        <f t="shared" si="8"/>
        <v>9660</v>
      </c>
      <c r="N232" s="28"/>
      <c r="O232" s="28"/>
      <c r="P232" s="28"/>
      <c r="Q232" s="28"/>
      <c r="R232" s="28"/>
      <c r="S232" s="28">
        <v>13800</v>
      </c>
      <c r="T232" s="28">
        <v>4140</v>
      </c>
      <c r="U232" s="28">
        <v>3450</v>
      </c>
      <c r="V232" s="28">
        <v>2070</v>
      </c>
      <c r="W232" s="28">
        <f t="shared" si="9"/>
        <v>9660</v>
      </c>
      <c r="X232" s="33" t="s">
        <v>468</v>
      </c>
      <c r="Y232" s="35"/>
    </row>
    <row r="233" s="2" customFormat="1" ht="30" customHeight="1" spans="1:25">
      <c r="A233" s="17" t="s">
        <v>495</v>
      </c>
      <c r="B233" s="22" t="s">
        <v>25</v>
      </c>
      <c r="C233" s="17" t="s">
        <v>496</v>
      </c>
      <c r="D233" s="50" t="s">
        <v>101</v>
      </c>
      <c r="E233" s="50" t="s">
        <v>102</v>
      </c>
      <c r="F233" s="19">
        <v>1300</v>
      </c>
      <c r="G233" s="21">
        <v>44.77</v>
      </c>
      <c r="H233" s="21">
        <v>15600</v>
      </c>
      <c r="I233" s="31">
        <v>4680</v>
      </c>
      <c r="J233" s="28">
        <v>4680</v>
      </c>
      <c r="K233" s="28">
        <v>3900</v>
      </c>
      <c r="L233" s="28">
        <v>2340</v>
      </c>
      <c r="M233" s="28">
        <f t="shared" si="8"/>
        <v>10920</v>
      </c>
      <c r="N233" s="28"/>
      <c r="O233" s="28"/>
      <c r="P233" s="28"/>
      <c r="Q233" s="28"/>
      <c r="R233" s="28"/>
      <c r="S233" s="28">
        <v>15600</v>
      </c>
      <c r="T233" s="28">
        <v>4680</v>
      </c>
      <c r="U233" s="28">
        <v>3900</v>
      </c>
      <c r="V233" s="28">
        <v>2340</v>
      </c>
      <c r="W233" s="28">
        <f t="shared" si="9"/>
        <v>10920</v>
      </c>
      <c r="X233" s="33" t="s">
        <v>390</v>
      </c>
      <c r="Y233" s="35"/>
    </row>
    <row r="234" s="2" customFormat="1" ht="30" customHeight="1" spans="1:25">
      <c r="A234" s="17" t="s">
        <v>497</v>
      </c>
      <c r="B234" s="22" t="s">
        <v>25</v>
      </c>
      <c r="C234" s="17" t="s">
        <v>498</v>
      </c>
      <c r="D234" s="50" t="s">
        <v>144</v>
      </c>
      <c r="E234" s="50" t="s">
        <v>145</v>
      </c>
      <c r="F234" s="19">
        <v>1250</v>
      </c>
      <c r="G234" s="21">
        <v>29.65</v>
      </c>
      <c r="H234" s="21">
        <v>15000</v>
      </c>
      <c r="I234" s="31">
        <v>4500</v>
      </c>
      <c r="J234" s="28">
        <v>4500</v>
      </c>
      <c r="K234" s="28">
        <v>3750</v>
      </c>
      <c r="L234" s="28">
        <v>2250</v>
      </c>
      <c r="M234" s="28">
        <f t="shared" si="8"/>
        <v>10500</v>
      </c>
      <c r="N234" s="28"/>
      <c r="O234" s="28"/>
      <c r="P234" s="28"/>
      <c r="Q234" s="28"/>
      <c r="R234" s="28"/>
      <c r="S234" s="28">
        <v>15000</v>
      </c>
      <c r="T234" s="28">
        <v>4500</v>
      </c>
      <c r="U234" s="28">
        <v>3750</v>
      </c>
      <c r="V234" s="28">
        <v>2250</v>
      </c>
      <c r="W234" s="28">
        <f t="shared" si="9"/>
        <v>10500</v>
      </c>
      <c r="X234" s="33" t="s">
        <v>468</v>
      </c>
      <c r="Y234" s="35"/>
    </row>
    <row r="235" s="2" customFormat="1" ht="30" customHeight="1" spans="1:25">
      <c r="A235" s="17" t="s">
        <v>499</v>
      </c>
      <c r="B235" s="22" t="s">
        <v>25</v>
      </c>
      <c r="C235" s="17" t="s">
        <v>485</v>
      </c>
      <c r="D235" s="50" t="s">
        <v>101</v>
      </c>
      <c r="E235" s="50" t="s">
        <v>102</v>
      </c>
      <c r="F235" s="19">
        <v>1280</v>
      </c>
      <c r="G235" s="21">
        <v>29.35</v>
      </c>
      <c r="H235" s="21">
        <v>15360</v>
      </c>
      <c r="I235" s="31">
        <v>4608</v>
      </c>
      <c r="J235" s="28">
        <v>4608</v>
      </c>
      <c r="K235" s="28">
        <v>3840</v>
      </c>
      <c r="L235" s="28">
        <v>2304</v>
      </c>
      <c r="M235" s="28">
        <f t="shared" si="8"/>
        <v>10752</v>
      </c>
      <c r="N235" s="28"/>
      <c r="O235" s="28"/>
      <c r="P235" s="28"/>
      <c r="Q235" s="28"/>
      <c r="R235" s="28"/>
      <c r="S235" s="28">
        <v>15360</v>
      </c>
      <c r="T235" s="28">
        <v>4608</v>
      </c>
      <c r="U235" s="28">
        <v>3840</v>
      </c>
      <c r="V235" s="28">
        <v>2304</v>
      </c>
      <c r="W235" s="28">
        <f t="shared" si="9"/>
        <v>10752</v>
      </c>
      <c r="X235" s="33" t="s">
        <v>390</v>
      </c>
      <c r="Y235" s="35"/>
    </row>
    <row r="236" s="2" customFormat="1" ht="30" customHeight="1" spans="1:25">
      <c r="A236" s="17" t="s">
        <v>500</v>
      </c>
      <c r="B236" s="22" t="s">
        <v>25</v>
      </c>
      <c r="C236" s="17" t="s">
        <v>501</v>
      </c>
      <c r="D236" s="50" t="s">
        <v>101</v>
      </c>
      <c r="E236" s="50" t="s">
        <v>102</v>
      </c>
      <c r="F236" s="19">
        <v>600</v>
      </c>
      <c r="G236" s="21">
        <v>14.73</v>
      </c>
      <c r="H236" s="21">
        <v>7200</v>
      </c>
      <c r="I236" s="31">
        <v>2160</v>
      </c>
      <c r="J236" s="28">
        <v>2160</v>
      </c>
      <c r="K236" s="28">
        <v>1800</v>
      </c>
      <c r="L236" s="28">
        <v>1080</v>
      </c>
      <c r="M236" s="28">
        <f t="shared" si="8"/>
        <v>5040</v>
      </c>
      <c r="N236" s="28"/>
      <c r="O236" s="28"/>
      <c r="P236" s="28"/>
      <c r="Q236" s="28"/>
      <c r="R236" s="28"/>
      <c r="S236" s="28">
        <v>7200</v>
      </c>
      <c r="T236" s="28">
        <v>2160</v>
      </c>
      <c r="U236" s="28">
        <v>1800</v>
      </c>
      <c r="V236" s="28">
        <v>1080</v>
      </c>
      <c r="W236" s="28">
        <f t="shared" si="9"/>
        <v>5040</v>
      </c>
      <c r="X236" s="33" t="s">
        <v>390</v>
      </c>
      <c r="Y236" s="35"/>
    </row>
    <row r="237" s="2" customFormat="1" ht="30" customHeight="1" spans="1:25">
      <c r="A237" s="17" t="s">
        <v>502</v>
      </c>
      <c r="B237" s="22" t="s">
        <v>25</v>
      </c>
      <c r="C237" s="17" t="s">
        <v>503</v>
      </c>
      <c r="D237" s="50" t="s">
        <v>101</v>
      </c>
      <c r="E237" s="50" t="s">
        <v>102</v>
      </c>
      <c r="F237" s="19">
        <v>1300</v>
      </c>
      <c r="G237" s="21">
        <v>30.15</v>
      </c>
      <c r="H237" s="21">
        <v>15600</v>
      </c>
      <c r="I237" s="31">
        <v>4680</v>
      </c>
      <c r="J237" s="28">
        <v>4680</v>
      </c>
      <c r="K237" s="28">
        <v>3900</v>
      </c>
      <c r="L237" s="28">
        <v>2340</v>
      </c>
      <c r="M237" s="28">
        <f t="shared" si="8"/>
        <v>10920</v>
      </c>
      <c r="N237" s="28"/>
      <c r="O237" s="28"/>
      <c r="P237" s="28"/>
      <c r="Q237" s="28"/>
      <c r="R237" s="28"/>
      <c r="S237" s="28">
        <v>15600</v>
      </c>
      <c r="T237" s="28">
        <v>4680</v>
      </c>
      <c r="U237" s="28">
        <v>3900</v>
      </c>
      <c r="V237" s="28">
        <v>2340</v>
      </c>
      <c r="W237" s="28">
        <f t="shared" si="9"/>
        <v>10920</v>
      </c>
      <c r="X237" s="33" t="s">
        <v>277</v>
      </c>
      <c r="Y237" s="35"/>
    </row>
    <row r="238" s="2" customFormat="1" ht="30" customHeight="1" spans="1:25">
      <c r="A238" s="17" t="s">
        <v>504</v>
      </c>
      <c r="B238" s="22" t="s">
        <v>25</v>
      </c>
      <c r="C238" s="17" t="s">
        <v>505</v>
      </c>
      <c r="D238" s="50" t="s">
        <v>101</v>
      </c>
      <c r="E238" s="50" t="s">
        <v>102</v>
      </c>
      <c r="F238" s="19">
        <v>1240</v>
      </c>
      <c r="G238" s="21">
        <v>28.5</v>
      </c>
      <c r="H238" s="21">
        <v>14880</v>
      </c>
      <c r="I238" s="31">
        <v>4464</v>
      </c>
      <c r="J238" s="28">
        <v>4464</v>
      </c>
      <c r="K238" s="28">
        <v>3720</v>
      </c>
      <c r="L238" s="28">
        <v>2232</v>
      </c>
      <c r="M238" s="28">
        <f t="shared" si="8"/>
        <v>10416</v>
      </c>
      <c r="N238" s="28"/>
      <c r="O238" s="28"/>
      <c r="P238" s="28"/>
      <c r="Q238" s="28"/>
      <c r="R238" s="28"/>
      <c r="S238" s="28">
        <v>14880</v>
      </c>
      <c r="T238" s="28">
        <v>4464</v>
      </c>
      <c r="U238" s="28">
        <v>3720</v>
      </c>
      <c r="V238" s="28">
        <v>2232</v>
      </c>
      <c r="W238" s="28">
        <f t="shared" si="9"/>
        <v>10416</v>
      </c>
      <c r="X238" s="33" t="s">
        <v>390</v>
      </c>
      <c r="Y238" s="35"/>
    </row>
    <row r="239" s="2" customFormat="1" ht="30" customHeight="1" spans="1:25">
      <c r="A239" s="17" t="s">
        <v>506</v>
      </c>
      <c r="B239" s="22" t="s">
        <v>25</v>
      </c>
      <c r="C239" s="17" t="s">
        <v>507</v>
      </c>
      <c r="D239" s="50" t="s">
        <v>101</v>
      </c>
      <c r="E239" s="50" t="s">
        <v>102</v>
      </c>
      <c r="F239" s="19">
        <v>650</v>
      </c>
      <c r="G239" s="21">
        <v>15.38</v>
      </c>
      <c r="H239" s="21">
        <v>7800</v>
      </c>
      <c r="I239" s="31">
        <v>2340</v>
      </c>
      <c r="J239" s="28">
        <v>2340</v>
      </c>
      <c r="K239" s="28">
        <v>1950</v>
      </c>
      <c r="L239" s="28">
        <v>1170</v>
      </c>
      <c r="M239" s="28">
        <f t="shared" si="8"/>
        <v>5460</v>
      </c>
      <c r="N239" s="28"/>
      <c r="O239" s="28"/>
      <c r="P239" s="28"/>
      <c r="Q239" s="28"/>
      <c r="R239" s="28"/>
      <c r="S239" s="28">
        <v>7800</v>
      </c>
      <c r="T239" s="28">
        <v>2340</v>
      </c>
      <c r="U239" s="28">
        <v>1950</v>
      </c>
      <c r="V239" s="28">
        <v>1170</v>
      </c>
      <c r="W239" s="28">
        <f t="shared" si="9"/>
        <v>5460</v>
      </c>
      <c r="X239" s="33" t="s">
        <v>91</v>
      </c>
      <c r="Y239" s="35"/>
    </row>
    <row r="240" s="2" customFormat="1" ht="30" customHeight="1" spans="1:25">
      <c r="A240" s="17" t="s">
        <v>508</v>
      </c>
      <c r="B240" s="22" t="s">
        <v>25</v>
      </c>
      <c r="C240" s="17" t="s">
        <v>507</v>
      </c>
      <c r="D240" s="50" t="s">
        <v>101</v>
      </c>
      <c r="E240" s="50" t="s">
        <v>102</v>
      </c>
      <c r="F240" s="19">
        <v>1400</v>
      </c>
      <c r="G240" s="21">
        <v>33.26</v>
      </c>
      <c r="H240" s="21">
        <v>16800</v>
      </c>
      <c r="I240" s="31">
        <v>5040</v>
      </c>
      <c r="J240" s="28">
        <v>5040</v>
      </c>
      <c r="K240" s="28">
        <v>4200</v>
      </c>
      <c r="L240" s="28">
        <v>2520</v>
      </c>
      <c r="M240" s="28">
        <f t="shared" si="8"/>
        <v>11760</v>
      </c>
      <c r="N240" s="28"/>
      <c r="O240" s="28"/>
      <c r="P240" s="28"/>
      <c r="Q240" s="28"/>
      <c r="R240" s="28"/>
      <c r="S240" s="28">
        <v>16800</v>
      </c>
      <c r="T240" s="28">
        <v>5040</v>
      </c>
      <c r="U240" s="28">
        <v>4200</v>
      </c>
      <c r="V240" s="28">
        <v>2520</v>
      </c>
      <c r="W240" s="28">
        <f t="shared" si="9"/>
        <v>11760</v>
      </c>
      <c r="X240" s="33" t="s">
        <v>91</v>
      </c>
      <c r="Y240" s="35"/>
    </row>
    <row r="241" s="2" customFormat="1" ht="30" customHeight="1" spans="1:25">
      <c r="A241" s="17" t="s">
        <v>509</v>
      </c>
      <c r="B241" s="22" t="s">
        <v>25</v>
      </c>
      <c r="C241" s="17" t="s">
        <v>510</v>
      </c>
      <c r="D241" s="50" t="s">
        <v>101</v>
      </c>
      <c r="E241" s="50" t="s">
        <v>102</v>
      </c>
      <c r="F241" s="19">
        <v>1450</v>
      </c>
      <c r="G241" s="21">
        <v>33.93</v>
      </c>
      <c r="H241" s="21">
        <v>17400</v>
      </c>
      <c r="I241" s="31">
        <v>5220</v>
      </c>
      <c r="J241" s="28">
        <v>5220</v>
      </c>
      <c r="K241" s="28">
        <v>4350</v>
      </c>
      <c r="L241" s="28">
        <v>2610</v>
      </c>
      <c r="M241" s="28">
        <f t="shared" si="8"/>
        <v>12180</v>
      </c>
      <c r="N241" s="28"/>
      <c r="O241" s="28"/>
      <c r="P241" s="28"/>
      <c r="Q241" s="28"/>
      <c r="R241" s="28"/>
      <c r="S241" s="28">
        <v>17400</v>
      </c>
      <c r="T241" s="28">
        <v>5220</v>
      </c>
      <c r="U241" s="28">
        <v>4350</v>
      </c>
      <c r="V241" s="28">
        <v>2610</v>
      </c>
      <c r="W241" s="28">
        <f t="shared" si="9"/>
        <v>12180</v>
      </c>
      <c r="X241" s="33" t="s">
        <v>91</v>
      </c>
      <c r="Y241" s="35"/>
    </row>
    <row r="242" s="2" customFormat="1" ht="30" customHeight="1" spans="1:25">
      <c r="A242" s="17" t="s">
        <v>511</v>
      </c>
      <c r="B242" s="22" t="s">
        <v>25</v>
      </c>
      <c r="C242" s="17" t="s">
        <v>512</v>
      </c>
      <c r="D242" s="50" t="s">
        <v>144</v>
      </c>
      <c r="E242" s="50" t="s">
        <v>145</v>
      </c>
      <c r="F242" s="19">
        <v>1600</v>
      </c>
      <c r="G242" s="21">
        <v>39.73</v>
      </c>
      <c r="H242" s="21">
        <v>19200</v>
      </c>
      <c r="I242" s="31">
        <v>5760</v>
      </c>
      <c r="J242" s="28">
        <v>5760</v>
      </c>
      <c r="K242" s="28">
        <v>4800</v>
      </c>
      <c r="L242" s="28">
        <v>2880</v>
      </c>
      <c r="M242" s="28">
        <f t="shared" si="8"/>
        <v>13440</v>
      </c>
      <c r="N242" s="28"/>
      <c r="O242" s="28"/>
      <c r="P242" s="28"/>
      <c r="Q242" s="28"/>
      <c r="R242" s="28"/>
      <c r="S242" s="28">
        <v>19200</v>
      </c>
      <c r="T242" s="28">
        <v>5760</v>
      </c>
      <c r="U242" s="28">
        <v>4800</v>
      </c>
      <c r="V242" s="28">
        <v>2880</v>
      </c>
      <c r="W242" s="28">
        <f t="shared" si="9"/>
        <v>13440</v>
      </c>
      <c r="X242" s="33" t="s">
        <v>311</v>
      </c>
      <c r="Y242" s="35"/>
    </row>
    <row r="243" s="2" customFormat="1" ht="30" customHeight="1" spans="1:25">
      <c r="A243" s="17" t="s">
        <v>513</v>
      </c>
      <c r="B243" s="22" t="s">
        <v>25</v>
      </c>
      <c r="C243" s="17" t="s">
        <v>514</v>
      </c>
      <c r="D243" s="50" t="s">
        <v>101</v>
      </c>
      <c r="E243" s="50" t="s">
        <v>102</v>
      </c>
      <c r="F243" s="19">
        <v>2000</v>
      </c>
      <c r="G243" s="21">
        <v>46.9</v>
      </c>
      <c r="H243" s="21">
        <v>24000</v>
      </c>
      <c r="I243" s="31">
        <v>7200</v>
      </c>
      <c r="J243" s="28">
        <v>7200</v>
      </c>
      <c r="K243" s="28">
        <v>6000</v>
      </c>
      <c r="L243" s="28">
        <v>3600</v>
      </c>
      <c r="M243" s="28">
        <f t="shared" si="8"/>
        <v>16800</v>
      </c>
      <c r="N243" s="28"/>
      <c r="O243" s="28"/>
      <c r="P243" s="28"/>
      <c r="Q243" s="28"/>
      <c r="R243" s="28"/>
      <c r="S243" s="28">
        <v>24000</v>
      </c>
      <c r="T243" s="28">
        <v>7200</v>
      </c>
      <c r="U243" s="28">
        <v>6000</v>
      </c>
      <c r="V243" s="28">
        <v>3600</v>
      </c>
      <c r="W243" s="28">
        <f t="shared" si="9"/>
        <v>16800</v>
      </c>
      <c r="X243" s="33" t="s">
        <v>277</v>
      </c>
      <c r="Y243" s="35"/>
    </row>
    <row r="244" s="2" customFormat="1" ht="30" customHeight="1" spans="1:25">
      <c r="A244" s="17" t="s">
        <v>515</v>
      </c>
      <c r="B244" s="22" t="s">
        <v>25</v>
      </c>
      <c r="C244" s="17" t="s">
        <v>516</v>
      </c>
      <c r="D244" s="50" t="s">
        <v>101</v>
      </c>
      <c r="E244" s="50" t="s">
        <v>102</v>
      </c>
      <c r="F244" s="19">
        <v>1100</v>
      </c>
      <c r="G244" s="21">
        <v>32.81</v>
      </c>
      <c r="H244" s="21">
        <v>13200</v>
      </c>
      <c r="I244" s="31">
        <v>3960</v>
      </c>
      <c r="J244" s="28">
        <v>3960</v>
      </c>
      <c r="K244" s="28">
        <v>3300</v>
      </c>
      <c r="L244" s="28">
        <v>1980</v>
      </c>
      <c r="M244" s="28">
        <f t="shared" si="8"/>
        <v>9240</v>
      </c>
      <c r="N244" s="28"/>
      <c r="O244" s="28"/>
      <c r="P244" s="28"/>
      <c r="Q244" s="28"/>
      <c r="R244" s="28"/>
      <c r="S244" s="28">
        <v>13200</v>
      </c>
      <c r="T244" s="28">
        <v>3960</v>
      </c>
      <c r="U244" s="28">
        <v>3300</v>
      </c>
      <c r="V244" s="28">
        <v>1980</v>
      </c>
      <c r="W244" s="28">
        <f t="shared" si="9"/>
        <v>9240</v>
      </c>
      <c r="X244" s="33" t="s">
        <v>390</v>
      </c>
      <c r="Y244" s="35"/>
    </row>
    <row r="245" s="2" customFormat="1" ht="30" customHeight="1" spans="1:25">
      <c r="A245" s="17" t="s">
        <v>517</v>
      </c>
      <c r="B245" s="22" t="s">
        <v>25</v>
      </c>
      <c r="C245" s="17" t="s">
        <v>518</v>
      </c>
      <c r="D245" s="50" t="s">
        <v>101</v>
      </c>
      <c r="E245" s="50" t="s">
        <v>102</v>
      </c>
      <c r="F245" s="19">
        <v>1600</v>
      </c>
      <c r="G245" s="21">
        <v>37</v>
      </c>
      <c r="H245" s="21">
        <v>19200</v>
      </c>
      <c r="I245" s="31">
        <v>5760</v>
      </c>
      <c r="J245" s="28">
        <v>5760</v>
      </c>
      <c r="K245" s="28">
        <v>4800</v>
      </c>
      <c r="L245" s="28">
        <v>2880</v>
      </c>
      <c r="M245" s="28">
        <f t="shared" si="8"/>
        <v>13440</v>
      </c>
      <c r="N245" s="28"/>
      <c r="O245" s="28"/>
      <c r="P245" s="28"/>
      <c r="Q245" s="28"/>
      <c r="R245" s="28"/>
      <c r="S245" s="28">
        <v>19200</v>
      </c>
      <c r="T245" s="28">
        <v>5760</v>
      </c>
      <c r="U245" s="28">
        <v>4800</v>
      </c>
      <c r="V245" s="28">
        <v>2880</v>
      </c>
      <c r="W245" s="28">
        <f t="shared" si="9"/>
        <v>13440</v>
      </c>
      <c r="X245" s="33" t="s">
        <v>519</v>
      </c>
      <c r="Y245" s="35"/>
    </row>
    <row r="246" s="2" customFormat="1" ht="30" customHeight="1" spans="1:25">
      <c r="A246" s="17" t="s">
        <v>520</v>
      </c>
      <c r="B246" s="22" t="s">
        <v>25</v>
      </c>
      <c r="C246" s="17" t="s">
        <v>521</v>
      </c>
      <c r="D246" s="50" t="s">
        <v>68</v>
      </c>
      <c r="E246" s="50" t="s">
        <v>69</v>
      </c>
      <c r="F246" s="19">
        <v>1850</v>
      </c>
      <c r="G246" s="21">
        <v>42.5</v>
      </c>
      <c r="H246" s="21">
        <v>22200</v>
      </c>
      <c r="I246" s="31">
        <v>6660</v>
      </c>
      <c r="J246" s="28">
        <v>6660</v>
      </c>
      <c r="K246" s="28">
        <v>5550</v>
      </c>
      <c r="L246" s="28">
        <v>3330</v>
      </c>
      <c r="M246" s="28">
        <f t="shared" si="8"/>
        <v>15540</v>
      </c>
      <c r="N246" s="28"/>
      <c r="O246" s="28"/>
      <c r="P246" s="28"/>
      <c r="Q246" s="28"/>
      <c r="R246" s="28"/>
      <c r="S246" s="28">
        <v>22200</v>
      </c>
      <c r="T246" s="28">
        <v>6660</v>
      </c>
      <c r="U246" s="28">
        <v>5550</v>
      </c>
      <c r="V246" s="28">
        <v>3330</v>
      </c>
      <c r="W246" s="28">
        <f t="shared" si="9"/>
        <v>15540</v>
      </c>
      <c r="X246" s="33" t="s">
        <v>359</v>
      </c>
      <c r="Y246" s="35"/>
    </row>
    <row r="247" s="2" customFormat="1" ht="30" customHeight="1" spans="1:25">
      <c r="A247" s="17" t="s">
        <v>522</v>
      </c>
      <c r="B247" s="22" t="s">
        <v>25</v>
      </c>
      <c r="C247" s="17" t="s">
        <v>518</v>
      </c>
      <c r="D247" s="50" t="s">
        <v>101</v>
      </c>
      <c r="E247" s="50" t="s">
        <v>102</v>
      </c>
      <c r="F247" s="19">
        <v>2200</v>
      </c>
      <c r="G247" s="21">
        <v>51</v>
      </c>
      <c r="H247" s="21">
        <v>26400</v>
      </c>
      <c r="I247" s="31">
        <v>7920</v>
      </c>
      <c r="J247" s="28">
        <v>7920</v>
      </c>
      <c r="K247" s="28">
        <v>6600</v>
      </c>
      <c r="L247" s="28">
        <v>3960</v>
      </c>
      <c r="M247" s="28">
        <f t="shared" si="8"/>
        <v>18480</v>
      </c>
      <c r="N247" s="28"/>
      <c r="O247" s="28"/>
      <c r="P247" s="28"/>
      <c r="Q247" s="28"/>
      <c r="R247" s="28"/>
      <c r="S247" s="28">
        <v>26400</v>
      </c>
      <c r="T247" s="28">
        <v>7920</v>
      </c>
      <c r="U247" s="28">
        <v>6600</v>
      </c>
      <c r="V247" s="28">
        <v>3960</v>
      </c>
      <c r="W247" s="28">
        <f t="shared" si="9"/>
        <v>18480</v>
      </c>
      <c r="X247" s="33" t="s">
        <v>519</v>
      </c>
      <c r="Y247" s="35"/>
    </row>
    <row r="248" s="2" customFormat="1" ht="30" customHeight="1" spans="1:25">
      <c r="A248" s="17" t="s">
        <v>523</v>
      </c>
      <c r="B248" s="22" t="s">
        <v>25</v>
      </c>
      <c r="C248" s="17" t="s">
        <v>521</v>
      </c>
      <c r="D248" s="50" t="s">
        <v>68</v>
      </c>
      <c r="E248" s="50" t="s">
        <v>69</v>
      </c>
      <c r="F248" s="19">
        <v>1990</v>
      </c>
      <c r="G248" s="21">
        <v>46.4</v>
      </c>
      <c r="H248" s="21">
        <v>23880</v>
      </c>
      <c r="I248" s="31">
        <v>7164</v>
      </c>
      <c r="J248" s="28">
        <v>7164</v>
      </c>
      <c r="K248" s="28">
        <v>5970</v>
      </c>
      <c r="L248" s="28">
        <v>3582</v>
      </c>
      <c r="M248" s="28">
        <f t="shared" si="8"/>
        <v>16716</v>
      </c>
      <c r="N248" s="28"/>
      <c r="O248" s="28"/>
      <c r="P248" s="28"/>
      <c r="Q248" s="28"/>
      <c r="R248" s="28"/>
      <c r="S248" s="28">
        <v>23880</v>
      </c>
      <c r="T248" s="28">
        <v>7164</v>
      </c>
      <c r="U248" s="28">
        <v>5970</v>
      </c>
      <c r="V248" s="28">
        <v>3582</v>
      </c>
      <c r="W248" s="28">
        <f t="shared" si="9"/>
        <v>16716</v>
      </c>
      <c r="X248" s="33" t="s">
        <v>465</v>
      </c>
      <c r="Y248" s="35"/>
    </row>
    <row r="249" s="2" customFormat="1" ht="30" customHeight="1" spans="1:25">
      <c r="A249" s="17" t="s">
        <v>524</v>
      </c>
      <c r="B249" s="22" t="s">
        <v>25</v>
      </c>
      <c r="C249" s="17" t="s">
        <v>525</v>
      </c>
      <c r="D249" s="50" t="s">
        <v>144</v>
      </c>
      <c r="E249" s="50" t="s">
        <v>145</v>
      </c>
      <c r="F249" s="19">
        <v>1050</v>
      </c>
      <c r="G249" s="21">
        <v>25.37</v>
      </c>
      <c r="H249" s="21">
        <v>12600</v>
      </c>
      <c r="I249" s="31">
        <v>3780</v>
      </c>
      <c r="J249" s="28">
        <v>3780</v>
      </c>
      <c r="K249" s="28">
        <v>3150</v>
      </c>
      <c r="L249" s="28">
        <v>1890</v>
      </c>
      <c r="M249" s="28">
        <f t="shared" si="8"/>
        <v>8820</v>
      </c>
      <c r="N249" s="28"/>
      <c r="O249" s="28"/>
      <c r="P249" s="28"/>
      <c r="Q249" s="28"/>
      <c r="R249" s="28"/>
      <c r="S249" s="28">
        <v>12600</v>
      </c>
      <c r="T249" s="28">
        <v>3780</v>
      </c>
      <c r="U249" s="28">
        <v>3150</v>
      </c>
      <c r="V249" s="28">
        <v>1890</v>
      </c>
      <c r="W249" s="28">
        <f t="shared" si="9"/>
        <v>8820</v>
      </c>
      <c r="X249" s="33" t="s">
        <v>117</v>
      </c>
      <c r="Y249" s="35"/>
    </row>
    <row r="250" s="2" customFormat="1" ht="30" customHeight="1" spans="1:25">
      <c r="A250" s="17" t="s">
        <v>526</v>
      </c>
      <c r="B250" s="22" t="s">
        <v>25</v>
      </c>
      <c r="C250" s="17" t="s">
        <v>527</v>
      </c>
      <c r="D250" s="50" t="s">
        <v>101</v>
      </c>
      <c r="E250" s="50" t="s">
        <v>102</v>
      </c>
      <c r="F250" s="19">
        <v>2500</v>
      </c>
      <c r="G250" s="21">
        <v>58.46</v>
      </c>
      <c r="H250" s="21">
        <v>30000</v>
      </c>
      <c r="I250" s="31">
        <v>9000</v>
      </c>
      <c r="J250" s="28">
        <v>9000</v>
      </c>
      <c r="K250" s="28">
        <v>7500</v>
      </c>
      <c r="L250" s="28">
        <v>4500</v>
      </c>
      <c r="M250" s="28">
        <f t="shared" si="8"/>
        <v>21000</v>
      </c>
      <c r="N250" s="28"/>
      <c r="O250" s="28"/>
      <c r="P250" s="28"/>
      <c r="Q250" s="28"/>
      <c r="R250" s="28"/>
      <c r="S250" s="28">
        <v>30000</v>
      </c>
      <c r="T250" s="28">
        <v>9000</v>
      </c>
      <c r="U250" s="28">
        <v>7500</v>
      </c>
      <c r="V250" s="28">
        <v>4500</v>
      </c>
      <c r="W250" s="28">
        <f t="shared" si="9"/>
        <v>21000</v>
      </c>
      <c r="X250" s="33" t="s">
        <v>528</v>
      </c>
      <c r="Y250" s="35"/>
    </row>
    <row r="251" s="2" customFormat="1" ht="30" customHeight="1" spans="1:25">
      <c r="A251" s="17" t="s">
        <v>529</v>
      </c>
      <c r="B251" s="22" t="s">
        <v>25</v>
      </c>
      <c r="C251" s="17" t="s">
        <v>156</v>
      </c>
      <c r="D251" s="50" t="s">
        <v>68</v>
      </c>
      <c r="E251" s="50" t="s">
        <v>69</v>
      </c>
      <c r="F251" s="19">
        <v>1980</v>
      </c>
      <c r="G251" s="21">
        <v>48.63</v>
      </c>
      <c r="H251" s="21">
        <v>23760</v>
      </c>
      <c r="I251" s="31">
        <v>7128</v>
      </c>
      <c r="J251" s="28">
        <v>7128</v>
      </c>
      <c r="K251" s="28">
        <v>5940</v>
      </c>
      <c r="L251" s="28">
        <v>3564</v>
      </c>
      <c r="M251" s="28">
        <f t="shared" si="8"/>
        <v>16632</v>
      </c>
      <c r="N251" s="28"/>
      <c r="O251" s="28"/>
      <c r="P251" s="28"/>
      <c r="Q251" s="28"/>
      <c r="R251" s="28"/>
      <c r="S251" s="28">
        <v>23760</v>
      </c>
      <c r="T251" s="28">
        <v>7128</v>
      </c>
      <c r="U251" s="28">
        <v>5940</v>
      </c>
      <c r="V251" s="28">
        <v>3564</v>
      </c>
      <c r="W251" s="28">
        <f t="shared" si="9"/>
        <v>16632</v>
      </c>
      <c r="X251" s="33" t="s">
        <v>70</v>
      </c>
      <c r="Y251" s="35"/>
    </row>
    <row r="252" s="2" customFormat="1" ht="30" customHeight="1" spans="1:25">
      <c r="A252" s="17" t="s">
        <v>530</v>
      </c>
      <c r="B252" s="22" t="s">
        <v>25</v>
      </c>
      <c r="C252" s="17" t="s">
        <v>503</v>
      </c>
      <c r="D252" s="50" t="s">
        <v>101</v>
      </c>
      <c r="E252" s="50" t="s">
        <v>102</v>
      </c>
      <c r="F252" s="19">
        <v>1500</v>
      </c>
      <c r="G252" s="21">
        <v>34.48</v>
      </c>
      <c r="H252" s="21">
        <v>18000</v>
      </c>
      <c r="I252" s="31">
        <v>5400</v>
      </c>
      <c r="J252" s="28">
        <v>5400</v>
      </c>
      <c r="K252" s="28">
        <v>4500</v>
      </c>
      <c r="L252" s="28">
        <v>2700</v>
      </c>
      <c r="M252" s="28">
        <f t="shared" si="8"/>
        <v>12600</v>
      </c>
      <c r="N252" s="28"/>
      <c r="O252" s="28"/>
      <c r="P252" s="28"/>
      <c r="Q252" s="28"/>
      <c r="R252" s="28"/>
      <c r="S252" s="28">
        <v>18000</v>
      </c>
      <c r="T252" s="28">
        <v>5400</v>
      </c>
      <c r="U252" s="28">
        <v>4500</v>
      </c>
      <c r="V252" s="28">
        <v>2700</v>
      </c>
      <c r="W252" s="28">
        <f t="shared" si="9"/>
        <v>12600</v>
      </c>
      <c r="X252" s="33" t="s">
        <v>277</v>
      </c>
      <c r="Y252" s="35"/>
    </row>
    <row r="253" s="2" customFormat="1" ht="30" customHeight="1" spans="1:25">
      <c r="A253" s="17" t="s">
        <v>531</v>
      </c>
      <c r="B253" s="22" t="s">
        <v>25</v>
      </c>
      <c r="C253" s="17" t="s">
        <v>532</v>
      </c>
      <c r="D253" s="50" t="s">
        <v>101</v>
      </c>
      <c r="E253" s="50" t="s">
        <v>102</v>
      </c>
      <c r="F253" s="19">
        <v>1130</v>
      </c>
      <c r="G253" s="21">
        <v>26.42</v>
      </c>
      <c r="H253" s="21">
        <v>13560</v>
      </c>
      <c r="I253" s="31">
        <v>4068</v>
      </c>
      <c r="J253" s="28">
        <v>4068</v>
      </c>
      <c r="K253" s="28">
        <v>3390</v>
      </c>
      <c r="L253" s="28">
        <v>2034</v>
      </c>
      <c r="M253" s="28">
        <f t="shared" si="8"/>
        <v>9492</v>
      </c>
      <c r="N253" s="28"/>
      <c r="O253" s="28"/>
      <c r="P253" s="28"/>
      <c r="Q253" s="28"/>
      <c r="R253" s="28"/>
      <c r="S253" s="28">
        <v>13560</v>
      </c>
      <c r="T253" s="28">
        <v>4068</v>
      </c>
      <c r="U253" s="28">
        <v>3390</v>
      </c>
      <c r="V253" s="28">
        <v>2034</v>
      </c>
      <c r="W253" s="28">
        <f t="shared" si="9"/>
        <v>9492</v>
      </c>
      <c r="X253" s="33" t="s">
        <v>390</v>
      </c>
      <c r="Y253" s="35"/>
    </row>
    <row r="254" s="2" customFormat="1" ht="30" customHeight="1" spans="1:25">
      <c r="A254" s="17" t="s">
        <v>533</v>
      </c>
      <c r="B254" s="22" t="s">
        <v>25</v>
      </c>
      <c r="C254" s="17" t="s">
        <v>534</v>
      </c>
      <c r="D254" s="50" t="s">
        <v>68</v>
      </c>
      <c r="E254" s="50" t="s">
        <v>69</v>
      </c>
      <c r="F254" s="19">
        <v>1100</v>
      </c>
      <c r="G254" s="21">
        <v>25.93</v>
      </c>
      <c r="H254" s="21">
        <v>13200</v>
      </c>
      <c r="I254" s="31">
        <v>3960</v>
      </c>
      <c r="J254" s="28">
        <v>3960</v>
      </c>
      <c r="K254" s="28">
        <v>3300</v>
      </c>
      <c r="L254" s="28">
        <v>1980</v>
      </c>
      <c r="M254" s="28">
        <f t="shared" si="8"/>
        <v>9240</v>
      </c>
      <c r="N254" s="28"/>
      <c r="O254" s="28"/>
      <c r="P254" s="28"/>
      <c r="Q254" s="28"/>
      <c r="R254" s="28"/>
      <c r="S254" s="28">
        <v>13200</v>
      </c>
      <c r="T254" s="28">
        <v>3960</v>
      </c>
      <c r="U254" s="28">
        <v>3300</v>
      </c>
      <c r="V254" s="28">
        <v>1980</v>
      </c>
      <c r="W254" s="28">
        <f t="shared" si="9"/>
        <v>9240</v>
      </c>
      <c r="X254" s="33" t="s">
        <v>359</v>
      </c>
      <c r="Y254" s="35"/>
    </row>
    <row r="255" s="2" customFormat="1" ht="30" customHeight="1" spans="1:25">
      <c r="A255" s="17" t="s">
        <v>535</v>
      </c>
      <c r="B255" s="22" t="s">
        <v>25</v>
      </c>
      <c r="C255" s="17" t="s">
        <v>536</v>
      </c>
      <c r="D255" s="50" t="s">
        <v>101</v>
      </c>
      <c r="E255" s="50" t="s">
        <v>102</v>
      </c>
      <c r="F255" s="19">
        <v>980</v>
      </c>
      <c r="G255" s="21">
        <v>22.47</v>
      </c>
      <c r="H255" s="21">
        <v>11760</v>
      </c>
      <c r="I255" s="31">
        <v>3528</v>
      </c>
      <c r="J255" s="28">
        <v>3528</v>
      </c>
      <c r="K255" s="28">
        <v>2940</v>
      </c>
      <c r="L255" s="28">
        <v>1764</v>
      </c>
      <c r="M255" s="28">
        <f t="shared" si="8"/>
        <v>8232</v>
      </c>
      <c r="N255" s="28"/>
      <c r="O255" s="28"/>
      <c r="P255" s="28"/>
      <c r="Q255" s="28"/>
      <c r="R255" s="28"/>
      <c r="S255" s="28">
        <v>11760</v>
      </c>
      <c r="T255" s="28">
        <v>3528</v>
      </c>
      <c r="U255" s="28">
        <v>2940</v>
      </c>
      <c r="V255" s="28">
        <v>1764</v>
      </c>
      <c r="W255" s="28">
        <f t="shared" si="9"/>
        <v>8232</v>
      </c>
      <c r="X255" s="33" t="s">
        <v>519</v>
      </c>
      <c r="Y255" s="35"/>
    </row>
    <row r="256" s="2" customFormat="1" ht="30" customHeight="1" spans="1:25">
      <c r="A256" s="17" t="s">
        <v>537</v>
      </c>
      <c r="B256" s="22" t="s">
        <v>25</v>
      </c>
      <c r="C256" s="17" t="s">
        <v>536</v>
      </c>
      <c r="D256" s="50" t="s">
        <v>101</v>
      </c>
      <c r="E256" s="50" t="s">
        <v>102</v>
      </c>
      <c r="F256" s="19">
        <v>1420</v>
      </c>
      <c r="G256" s="21">
        <v>32.69</v>
      </c>
      <c r="H256" s="21">
        <v>17040</v>
      </c>
      <c r="I256" s="31">
        <v>5112</v>
      </c>
      <c r="J256" s="28">
        <v>5112</v>
      </c>
      <c r="K256" s="28">
        <v>4260</v>
      </c>
      <c r="L256" s="28">
        <v>2556</v>
      </c>
      <c r="M256" s="28">
        <f t="shared" si="8"/>
        <v>11928</v>
      </c>
      <c r="N256" s="28"/>
      <c r="O256" s="28"/>
      <c r="P256" s="28"/>
      <c r="Q256" s="28"/>
      <c r="R256" s="28"/>
      <c r="S256" s="28">
        <v>17040</v>
      </c>
      <c r="T256" s="28">
        <v>5112</v>
      </c>
      <c r="U256" s="28">
        <v>4260</v>
      </c>
      <c r="V256" s="28">
        <v>2556</v>
      </c>
      <c r="W256" s="28">
        <f t="shared" si="9"/>
        <v>11928</v>
      </c>
      <c r="X256" s="33" t="s">
        <v>519</v>
      </c>
      <c r="Y256" s="35"/>
    </row>
    <row r="257" s="2" customFormat="1" ht="30" customHeight="1" spans="1:25">
      <c r="A257" s="17" t="s">
        <v>538</v>
      </c>
      <c r="B257" s="22" t="s">
        <v>25</v>
      </c>
      <c r="C257" s="17" t="s">
        <v>539</v>
      </c>
      <c r="D257" s="50" t="s">
        <v>101</v>
      </c>
      <c r="E257" s="50" t="s">
        <v>102</v>
      </c>
      <c r="F257" s="19">
        <v>2300</v>
      </c>
      <c r="G257" s="21">
        <v>52.78</v>
      </c>
      <c r="H257" s="21">
        <v>27600</v>
      </c>
      <c r="I257" s="31">
        <v>8280</v>
      </c>
      <c r="J257" s="28">
        <v>8280</v>
      </c>
      <c r="K257" s="28">
        <v>6900</v>
      </c>
      <c r="L257" s="28">
        <v>4140</v>
      </c>
      <c r="M257" s="28">
        <f t="shared" si="8"/>
        <v>19320</v>
      </c>
      <c r="N257" s="28"/>
      <c r="O257" s="28"/>
      <c r="P257" s="28"/>
      <c r="Q257" s="28"/>
      <c r="R257" s="28"/>
      <c r="S257" s="28">
        <v>27600</v>
      </c>
      <c r="T257" s="28">
        <v>8280</v>
      </c>
      <c r="U257" s="28">
        <v>6900</v>
      </c>
      <c r="V257" s="28">
        <v>4140</v>
      </c>
      <c r="W257" s="28">
        <f t="shared" si="9"/>
        <v>19320</v>
      </c>
      <c r="X257" s="33" t="s">
        <v>528</v>
      </c>
      <c r="Y257" s="35"/>
    </row>
    <row r="258" s="2" customFormat="1" ht="30" customHeight="1" spans="1:25">
      <c r="A258" s="17" t="s">
        <v>540</v>
      </c>
      <c r="B258" s="22" t="s">
        <v>25</v>
      </c>
      <c r="C258" s="17" t="s">
        <v>534</v>
      </c>
      <c r="D258" s="50" t="s">
        <v>68</v>
      </c>
      <c r="E258" s="50" t="s">
        <v>69</v>
      </c>
      <c r="F258" s="19">
        <v>1350</v>
      </c>
      <c r="G258" s="21">
        <v>31.09</v>
      </c>
      <c r="H258" s="21">
        <v>16200</v>
      </c>
      <c r="I258" s="31">
        <v>4860</v>
      </c>
      <c r="J258" s="28">
        <v>4860</v>
      </c>
      <c r="K258" s="28">
        <v>4050</v>
      </c>
      <c r="L258" s="28">
        <v>2430</v>
      </c>
      <c r="M258" s="28">
        <f t="shared" si="8"/>
        <v>11340</v>
      </c>
      <c r="N258" s="28"/>
      <c r="O258" s="28"/>
      <c r="P258" s="28"/>
      <c r="Q258" s="28"/>
      <c r="R258" s="28"/>
      <c r="S258" s="28">
        <v>16200</v>
      </c>
      <c r="T258" s="28">
        <v>4860</v>
      </c>
      <c r="U258" s="28">
        <v>4050</v>
      </c>
      <c r="V258" s="28">
        <v>2430</v>
      </c>
      <c r="W258" s="28">
        <f t="shared" si="9"/>
        <v>11340</v>
      </c>
      <c r="X258" s="33" t="s">
        <v>359</v>
      </c>
      <c r="Y258" s="35"/>
    </row>
    <row r="259" s="2" customFormat="1" ht="30" customHeight="1" spans="1:25">
      <c r="A259" s="17" t="s">
        <v>541</v>
      </c>
      <c r="B259" s="22" t="s">
        <v>25</v>
      </c>
      <c r="C259" s="17" t="s">
        <v>501</v>
      </c>
      <c r="D259" s="50" t="s">
        <v>101</v>
      </c>
      <c r="E259" s="50" t="s">
        <v>102</v>
      </c>
      <c r="F259" s="19">
        <v>1500</v>
      </c>
      <c r="G259" s="21">
        <v>35.35</v>
      </c>
      <c r="H259" s="21">
        <v>18000</v>
      </c>
      <c r="I259" s="31">
        <v>5400</v>
      </c>
      <c r="J259" s="28">
        <v>5400</v>
      </c>
      <c r="K259" s="28">
        <v>4500</v>
      </c>
      <c r="L259" s="28">
        <v>2700</v>
      </c>
      <c r="M259" s="28">
        <f t="shared" si="8"/>
        <v>12600</v>
      </c>
      <c r="N259" s="28"/>
      <c r="O259" s="28"/>
      <c r="P259" s="28"/>
      <c r="Q259" s="28"/>
      <c r="R259" s="28"/>
      <c r="S259" s="28">
        <v>18000</v>
      </c>
      <c r="T259" s="28">
        <v>5400</v>
      </c>
      <c r="U259" s="28">
        <v>4500</v>
      </c>
      <c r="V259" s="28">
        <v>2700</v>
      </c>
      <c r="W259" s="28">
        <f t="shared" si="9"/>
        <v>12600</v>
      </c>
      <c r="X259" s="33" t="s">
        <v>390</v>
      </c>
      <c r="Y259" s="35"/>
    </row>
    <row r="260" s="2" customFormat="1" ht="30" customHeight="1" spans="1:25">
      <c r="A260" s="17" t="s">
        <v>542</v>
      </c>
      <c r="B260" s="22" t="s">
        <v>25</v>
      </c>
      <c r="C260" s="17" t="s">
        <v>543</v>
      </c>
      <c r="D260" s="50" t="s">
        <v>101</v>
      </c>
      <c r="E260" s="50" t="s">
        <v>102</v>
      </c>
      <c r="F260" s="19">
        <v>1800</v>
      </c>
      <c r="G260" s="21">
        <v>48.56</v>
      </c>
      <c r="H260" s="21">
        <v>21600</v>
      </c>
      <c r="I260" s="31">
        <v>6480</v>
      </c>
      <c r="J260" s="28">
        <v>6480</v>
      </c>
      <c r="K260" s="28">
        <v>5400</v>
      </c>
      <c r="L260" s="28">
        <v>3240</v>
      </c>
      <c r="M260" s="28">
        <f t="shared" si="8"/>
        <v>15120</v>
      </c>
      <c r="N260" s="28"/>
      <c r="O260" s="28"/>
      <c r="P260" s="28"/>
      <c r="Q260" s="28"/>
      <c r="R260" s="28"/>
      <c r="S260" s="28">
        <v>21600</v>
      </c>
      <c r="T260" s="28">
        <v>6480</v>
      </c>
      <c r="U260" s="28">
        <v>5400</v>
      </c>
      <c r="V260" s="28">
        <v>3240</v>
      </c>
      <c r="W260" s="28">
        <f t="shared" si="9"/>
        <v>15120</v>
      </c>
      <c r="X260" s="33" t="s">
        <v>205</v>
      </c>
      <c r="Y260" s="35"/>
    </row>
    <row r="261" s="2" customFormat="1" ht="30" customHeight="1" spans="1:25">
      <c r="A261" s="17" t="s">
        <v>544</v>
      </c>
      <c r="B261" s="22" t="s">
        <v>25</v>
      </c>
      <c r="C261" s="17" t="s">
        <v>545</v>
      </c>
      <c r="D261" s="50" t="s">
        <v>68</v>
      </c>
      <c r="E261" s="50" t="s">
        <v>69</v>
      </c>
      <c r="F261" s="19">
        <v>1550</v>
      </c>
      <c r="G261" s="21">
        <v>36.18</v>
      </c>
      <c r="H261" s="21">
        <v>18600</v>
      </c>
      <c r="I261" s="31">
        <v>5580</v>
      </c>
      <c r="J261" s="28">
        <v>5580</v>
      </c>
      <c r="K261" s="28">
        <v>4650</v>
      </c>
      <c r="L261" s="28">
        <v>2790</v>
      </c>
      <c r="M261" s="28">
        <f t="shared" si="8"/>
        <v>13020</v>
      </c>
      <c r="N261" s="28"/>
      <c r="O261" s="28"/>
      <c r="P261" s="28"/>
      <c r="Q261" s="28"/>
      <c r="R261" s="28"/>
      <c r="S261" s="28">
        <v>18600</v>
      </c>
      <c r="T261" s="28">
        <v>5580</v>
      </c>
      <c r="U261" s="28">
        <v>4650</v>
      </c>
      <c r="V261" s="28">
        <v>2790</v>
      </c>
      <c r="W261" s="28">
        <f t="shared" si="9"/>
        <v>13020</v>
      </c>
      <c r="X261" s="33" t="s">
        <v>546</v>
      </c>
      <c r="Y261" s="35"/>
    </row>
    <row r="262" s="2" customFormat="1" ht="30" customHeight="1" spans="1:25">
      <c r="A262" s="17" t="s">
        <v>547</v>
      </c>
      <c r="B262" s="22" t="s">
        <v>25</v>
      </c>
      <c r="C262" s="17" t="s">
        <v>545</v>
      </c>
      <c r="D262" s="50" t="s">
        <v>68</v>
      </c>
      <c r="E262" s="50" t="s">
        <v>69</v>
      </c>
      <c r="F262" s="19">
        <v>1950</v>
      </c>
      <c r="G262" s="21">
        <v>170.29</v>
      </c>
      <c r="H262" s="21">
        <v>23400</v>
      </c>
      <c r="I262" s="31">
        <v>7020</v>
      </c>
      <c r="J262" s="28">
        <v>7020</v>
      </c>
      <c r="K262" s="28">
        <v>5850</v>
      </c>
      <c r="L262" s="28">
        <v>3510</v>
      </c>
      <c r="M262" s="28">
        <f t="shared" si="8"/>
        <v>16380</v>
      </c>
      <c r="N262" s="28"/>
      <c r="O262" s="28"/>
      <c r="P262" s="28"/>
      <c r="Q262" s="28"/>
      <c r="R262" s="28"/>
      <c r="S262" s="28">
        <v>23400</v>
      </c>
      <c r="T262" s="28">
        <v>7020</v>
      </c>
      <c r="U262" s="28">
        <v>5850</v>
      </c>
      <c r="V262" s="28">
        <v>3510</v>
      </c>
      <c r="W262" s="28">
        <f t="shared" si="9"/>
        <v>16380</v>
      </c>
      <c r="X262" s="33" t="s">
        <v>546</v>
      </c>
      <c r="Y262" s="35"/>
    </row>
    <row r="263" s="2" customFormat="1" ht="30" customHeight="1" spans="1:25">
      <c r="A263" s="17" t="s">
        <v>548</v>
      </c>
      <c r="B263" s="22" t="s">
        <v>25</v>
      </c>
      <c r="C263" s="17" t="s">
        <v>282</v>
      </c>
      <c r="D263" s="50" t="s">
        <v>101</v>
      </c>
      <c r="E263" s="50" t="s">
        <v>102</v>
      </c>
      <c r="F263" s="19">
        <v>1300</v>
      </c>
      <c r="G263" s="21">
        <v>30.02</v>
      </c>
      <c r="H263" s="21">
        <v>15600</v>
      </c>
      <c r="I263" s="31">
        <v>4680</v>
      </c>
      <c r="J263" s="28">
        <v>4680</v>
      </c>
      <c r="K263" s="28">
        <v>3900</v>
      </c>
      <c r="L263" s="28">
        <v>2340</v>
      </c>
      <c r="M263" s="28">
        <f t="shared" si="8"/>
        <v>10920</v>
      </c>
      <c r="N263" s="28"/>
      <c r="O263" s="28"/>
      <c r="P263" s="28"/>
      <c r="Q263" s="28"/>
      <c r="R263" s="28"/>
      <c r="S263" s="28">
        <v>15600</v>
      </c>
      <c r="T263" s="28">
        <v>4680</v>
      </c>
      <c r="U263" s="28">
        <v>3900</v>
      </c>
      <c r="V263" s="28">
        <v>2340</v>
      </c>
      <c r="W263" s="28">
        <f t="shared" si="9"/>
        <v>10920</v>
      </c>
      <c r="X263" s="33" t="s">
        <v>492</v>
      </c>
      <c r="Y263" s="35"/>
    </row>
    <row r="264" s="2" customFormat="1" ht="30" customHeight="1" spans="1:25">
      <c r="A264" s="17" t="s">
        <v>549</v>
      </c>
      <c r="B264" s="22" t="s">
        <v>25</v>
      </c>
      <c r="C264" s="17" t="s">
        <v>532</v>
      </c>
      <c r="D264" s="50" t="s">
        <v>101</v>
      </c>
      <c r="E264" s="50" t="s">
        <v>102</v>
      </c>
      <c r="F264" s="19">
        <v>1400</v>
      </c>
      <c r="G264" s="21">
        <v>32</v>
      </c>
      <c r="H264" s="21">
        <v>16800</v>
      </c>
      <c r="I264" s="31">
        <v>5040</v>
      </c>
      <c r="J264" s="28">
        <v>5040</v>
      </c>
      <c r="K264" s="28">
        <v>4200</v>
      </c>
      <c r="L264" s="28">
        <v>2520</v>
      </c>
      <c r="M264" s="28">
        <f t="shared" si="8"/>
        <v>11760</v>
      </c>
      <c r="N264" s="28"/>
      <c r="O264" s="28"/>
      <c r="P264" s="28"/>
      <c r="Q264" s="28"/>
      <c r="R264" s="28"/>
      <c r="S264" s="28">
        <v>16800</v>
      </c>
      <c r="T264" s="28">
        <v>5040</v>
      </c>
      <c r="U264" s="28">
        <v>4200</v>
      </c>
      <c r="V264" s="28">
        <v>2520</v>
      </c>
      <c r="W264" s="28">
        <f t="shared" si="9"/>
        <v>11760</v>
      </c>
      <c r="X264" s="33" t="s">
        <v>390</v>
      </c>
      <c r="Y264" s="35"/>
    </row>
    <row r="265" s="2" customFormat="1" ht="30" customHeight="1" spans="1:25">
      <c r="A265" s="17" t="s">
        <v>550</v>
      </c>
      <c r="B265" s="22" t="s">
        <v>25</v>
      </c>
      <c r="C265" s="17" t="s">
        <v>276</v>
      </c>
      <c r="D265" s="50" t="s">
        <v>68</v>
      </c>
      <c r="E265" s="50" t="s">
        <v>69</v>
      </c>
      <c r="F265" s="19">
        <v>1720</v>
      </c>
      <c r="G265" s="21">
        <v>40.04</v>
      </c>
      <c r="H265" s="21">
        <v>20640</v>
      </c>
      <c r="I265" s="31">
        <v>6192</v>
      </c>
      <c r="J265" s="28">
        <v>6192</v>
      </c>
      <c r="K265" s="28">
        <v>5160</v>
      </c>
      <c r="L265" s="28">
        <v>3096</v>
      </c>
      <c r="M265" s="28">
        <f t="shared" ref="M265:M296" si="10">J265+K265+L265</f>
        <v>14448</v>
      </c>
      <c r="N265" s="28"/>
      <c r="O265" s="28"/>
      <c r="P265" s="28"/>
      <c r="Q265" s="28"/>
      <c r="R265" s="28"/>
      <c r="S265" s="28">
        <v>20640</v>
      </c>
      <c r="T265" s="28">
        <v>6192</v>
      </c>
      <c r="U265" s="28">
        <v>5160</v>
      </c>
      <c r="V265" s="28">
        <v>3096</v>
      </c>
      <c r="W265" s="28">
        <f t="shared" ref="W265:W296" si="11">T265+U265+V265</f>
        <v>14448</v>
      </c>
      <c r="X265" s="33" t="s">
        <v>277</v>
      </c>
      <c r="Y265" s="35"/>
    </row>
    <row r="266" s="2" customFormat="1" ht="30" customHeight="1" spans="1:25">
      <c r="A266" s="17" t="s">
        <v>551</v>
      </c>
      <c r="B266" s="22" t="s">
        <v>25</v>
      </c>
      <c r="C266" s="17" t="s">
        <v>458</v>
      </c>
      <c r="D266" s="50" t="s">
        <v>101</v>
      </c>
      <c r="E266" s="50" t="s">
        <v>102</v>
      </c>
      <c r="F266" s="19">
        <v>1100</v>
      </c>
      <c r="G266" s="21">
        <v>25.72</v>
      </c>
      <c r="H266" s="21">
        <v>13200</v>
      </c>
      <c r="I266" s="31">
        <v>3960</v>
      </c>
      <c r="J266" s="28">
        <v>3960</v>
      </c>
      <c r="K266" s="28">
        <v>3300</v>
      </c>
      <c r="L266" s="28">
        <v>1980</v>
      </c>
      <c r="M266" s="28">
        <f t="shared" si="10"/>
        <v>9240</v>
      </c>
      <c r="N266" s="28"/>
      <c r="O266" s="28"/>
      <c r="P266" s="28"/>
      <c r="Q266" s="28"/>
      <c r="R266" s="28"/>
      <c r="S266" s="28">
        <v>13200</v>
      </c>
      <c r="T266" s="28">
        <v>3960</v>
      </c>
      <c r="U266" s="28">
        <v>3300</v>
      </c>
      <c r="V266" s="28">
        <v>1980</v>
      </c>
      <c r="W266" s="28">
        <f t="shared" si="11"/>
        <v>9240</v>
      </c>
      <c r="X266" s="33" t="s">
        <v>552</v>
      </c>
      <c r="Y266" s="35"/>
    </row>
    <row r="267" s="2" customFormat="1" ht="30" customHeight="1" spans="1:25">
      <c r="A267" s="17" t="s">
        <v>553</v>
      </c>
      <c r="B267" s="22" t="s">
        <v>25</v>
      </c>
      <c r="C267" s="17" t="s">
        <v>554</v>
      </c>
      <c r="D267" s="50" t="s">
        <v>101</v>
      </c>
      <c r="E267" s="50" t="s">
        <v>102</v>
      </c>
      <c r="F267" s="19">
        <v>1200</v>
      </c>
      <c r="G267" s="21">
        <v>27.37</v>
      </c>
      <c r="H267" s="21">
        <v>14400</v>
      </c>
      <c r="I267" s="31">
        <v>4320</v>
      </c>
      <c r="J267" s="28">
        <v>4320</v>
      </c>
      <c r="K267" s="28">
        <v>3600</v>
      </c>
      <c r="L267" s="28">
        <v>2160</v>
      </c>
      <c r="M267" s="28">
        <f t="shared" si="10"/>
        <v>10080</v>
      </c>
      <c r="N267" s="28"/>
      <c r="O267" s="28"/>
      <c r="P267" s="28"/>
      <c r="Q267" s="28"/>
      <c r="R267" s="28"/>
      <c r="S267" s="28">
        <v>14400</v>
      </c>
      <c r="T267" s="28">
        <v>4320</v>
      </c>
      <c r="U267" s="28">
        <v>3600</v>
      </c>
      <c r="V267" s="28">
        <v>2160</v>
      </c>
      <c r="W267" s="28">
        <f t="shared" si="11"/>
        <v>10080</v>
      </c>
      <c r="X267" s="33" t="s">
        <v>555</v>
      </c>
      <c r="Y267" s="35"/>
    </row>
    <row r="268" s="2" customFormat="1" ht="30" customHeight="1" spans="1:25">
      <c r="A268" s="17" t="s">
        <v>556</v>
      </c>
      <c r="B268" s="22" t="s">
        <v>25</v>
      </c>
      <c r="C268" s="17" t="s">
        <v>514</v>
      </c>
      <c r="D268" s="50" t="s">
        <v>101</v>
      </c>
      <c r="E268" s="50" t="s">
        <v>102</v>
      </c>
      <c r="F268" s="19">
        <v>1550</v>
      </c>
      <c r="G268" s="21">
        <v>35.94</v>
      </c>
      <c r="H268" s="21">
        <v>18600</v>
      </c>
      <c r="I268" s="31">
        <v>5580</v>
      </c>
      <c r="J268" s="28">
        <v>5580</v>
      </c>
      <c r="K268" s="28">
        <v>4650</v>
      </c>
      <c r="L268" s="28">
        <v>2790</v>
      </c>
      <c r="M268" s="28">
        <f t="shared" si="10"/>
        <v>13020</v>
      </c>
      <c r="N268" s="28"/>
      <c r="O268" s="28"/>
      <c r="P268" s="28"/>
      <c r="Q268" s="28"/>
      <c r="R268" s="28"/>
      <c r="S268" s="28">
        <v>18600</v>
      </c>
      <c r="T268" s="28">
        <v>5580</v>
      </c>
      <c r="U268" s="28">
        <v>4650</v>
      </c>
      <c r="V268" s="28">
        <v>2790</v>
      </c>
      <c r="W268" s="28">
        <f t="shared" si="11"/>
        <v>13020</v>
      </c>
      <c r="X268" s="33" t="s">
        <v>277</v>
      </c>
      <c r="Y268" s="35"/>
    </row>
    <row r="269" s="2" customFormat="1" ht="30" customHeight="1" spans="1:25">
      <c r="A269" s="17" t="s">
        <v>557</v>
      </c>
      <c r="B269" s="22" t="s">
        <v>25</v>
      </c>
      <c r="C269" s="17" t="s">
        <v>503</v>
      </c>
      <c r="D269" s="50" t="s">
        <v>101</v>
      </c>
      <c r="E269" s="50" t="s">
        <v>102</v>
      </c>
      <c r="F269" s="19">
        <v>1650</v>
      </c>
      <c r="G269" s="21">
        <v>38.87</v>
      </c>
      <c r="H269" s="21">
        <v>19800</v>
      </c>
      <c r="I269" s="31">
        <v>5940</v>
      </c>
      <c r="J269" s="28">
        <v>5940</v>
      </c>
      <c r="K269" s="28">
        <v>4950</v>
      </c>
      <c r="L269" s="28">
        <v>2970</v>
      </c>
      <c r="M269" s="28">
        <f t="shared" si="10"/>
        <v>13860</v>
      </c>
      <c r="N269" s="28"/>
      <c r="O269" s="28"/>
      <c r="P269" s="28"/>
      <c r="Q269" s="28"/>
      <c r="R269" s="28"/>
      <c r="S269" s="28">
        <v>19800</v>
      </c>
      <c r="T269" s="28">
        <v>5940</v>
      </c>
      <c r="U269" s="28">
        <v>4950</v>
      </c>
      <c r="V269" s="28">
        <v>2970</v>
      </c>
      <c r="W269" s="28">
        <f t="shared" si="11"/>
        <v>13860</v>
      </c>
      <c r="X269" s="33" t="s">
        <v>277</v>
      </c>
      <c r="Y269" s="35"/>
    </row>
    <row r="270" s="2" customFormat="1" ht="30" customHeight="1" spans="1:25">
      <c r="A270" s="17" t="s">
        <v>558</v>
      </c>
      <c r="B270" s="22" t="s">
        <v>25</v>
      </c>
      <c r="C270" s="17" t="s">
        <v>266</v>
      </c>
      <c r="D270" s="50" t="s">
        <v>144</v>
      </c>
      <c r="E270" s="50" t="s">
        <v>145</v>
      </c>
      <c r="F270" s="19">
        <v>1100</v>
      </c>
      <c r="G270" s="21">
        <v>25.72</v>
      </c>
      <c r="H270" s="21">
        <v>13200</v>
      </c>
      <c r="I270" s="31">
        <v>3960</v>
      </c>
      <c r="J270" s="28">
        <v>3960</v>
      </c>
      <c r="K270" s="28">
        <v>3300</v>
      </c>
      <c r="L270" s="28">
        <v>1980</v>
      </c>
      <c r="M270" s="28">
        <f t="shared" si="10"/>
        <v>9240</v>
      </c>
      <c r="N270" s="28"/>
      <c r="O270" s="28"/>
      <c r="P270" s="28"/>
      <c r="Q270" s="28"/>
      <c r="R270" s="28"/>
      <c r="S270" s="28">
        <v>13200</v>
      </c>
      <c r="T270" s="28">
        <v>3960</v>
      </c>
      <c r="U270" s="28">
        <v>3300</v>
      </c>
      <c r="V270" s="28">
        <v>1980</v>
      </c>
      <c r="W270" s="28">
        <f t="shared" si="11"/>
        <v>9240</v>
      </c>
      <c r="X270" s="33" t="s">
        <v>106</v>
      </c>
      <c r="Y270" s="35"/>
    </row>
    <row r="271" s="2" customFormat="1" ht="30" customHeight="1" spans="1:25">
      <c r="A271" s="17" t="s">
        <v>559</v>
      </c>
      <c r="B271" s="22" t="s">
        <v>25</v>
      </c>
      <c r="C271" s="17" t="s">
        <v>560</v>
      </c>
      <c r="D271" s="50" t="s">
        <v>68</v>
      </c>
      <c r="E271" s="50" t="s">
        <v>69</v>
      </c>
      <c r="F271" s="19">
        <v>1800</v>
      </c>
      <c r="G271" s="21">
        <v>36.25</v>
      </c>
      <c r="H271" s="21">
        <v>21600</v>
      </c>
      <c r="I271" s="31">
        <v>6480</v>
      </c>
      <c r="J271" s="28">
        <v>6480</v>
      </c>
      <c r="K271" s="28">
        <v>5400</v>
      </c>
      <c r="L271" s="28">
        <v>3240</v>
      </c>
      <c r="M271" s="28">
        <f t="shared" si="10"/>
        <v>15120</v>
      </c>
      <c r="N271" s="28"/>
      <c r="O271" s="28"/>
      <c r="P271" s="28"/>
      <c r="Q271" s="28"/>
      <c r="R271" s="28"/>
      <c r="S271" s="28">
        <v>21600</v>
      </c>
      <c r="T271" s="28">
        <v>6480</v>
      </c>
      <c r="U271" s="28">
        <v>5400</v>
      </c>
      <c r="V271" s="28">
        <v>3240</v>
      </c>
      <c r="W271" s="28">
        <f t="shared" si="11"/>
        <v>15120</v>
      </c>
      <c r="X271" s="33" t="s">
        <v>399</v>
      </c>
      <c r="Y271" s="35"/>
    </row>
    <row r="272" s="2" customFormat="1" ht="30" customHeight="1" spans="1:25">
      <c r="A272" s="17" t="s">
        <v>561</v>
      </c>
      <c r="B272" s="22" t="s">
        <v>25</v>
      </c>
      <c r="C272" s="17" t="s">
        <v>554</v>
      </c>
      <c r="D272" s="50" t="s">
        <v>101</v>
      </c>
      <c r="E272" s="50" t="s">
        <v>102</v>
      </c>
      <c r="F272" s="19">
        <v>1800</v>
      </c>
      <c r="G272" s="21">
        <v>44.54</v>
      </c>
      <c r="H272" s="21">
        <v>21600</v>
      </c>
      <c r="I272" s="31">
        <v>6480</v>
      </c>
      <c r="J272" s="28">
        <v>6480</v>
      </c>
      <c r="K272" s="28">
        <v>5400</v>
      </c>
      <c r="L272" s="28">
        <v>3240</v>
      </c>
      <c r="M272" s="28">
        <f t="shared" si="10"/>
        <v>15120</v>
      </c>
      <c r="N272" s="28"/>
      <c r="O272" s="28"/>
      <c r="P272" s="28"/>
      <c r="Q272" s="28"/>
      <c r="R272" s="28"/>
      <c r="S272" s="28">
        <v>21600</v>
      </c>
      <c r="T272" s="28">
        <v>6480</v>
      </c>
      <c r="U272" s="28">
        <v>5400</v>
      </c>
      <c r="V272" s="28">
        <v>3240</v>
      </c>
      <c r="W272" s="28">
        <f t="shared" si="11"/>
        <v>15120</v>
      </c>
      <c r="X272" s="33" t="s">
        <v>555</v>
      </c>
      <c r="Y272" s="35"/>
    </row>
    <row r="273" s="2" customFormat="1" ht="30" customHeight="1" spans="1:25">
      <c r="A273" s="17" t="s">
        <v>562</v>
      </c>
      <c r="B273" s="22" t="s">
        <v>25</v>
      </c>
      <c r="C273" s="17" t="s">
        <v>291</v>
      </c>
      <c r="D273" s="50" t="s">
        <v>144</v>
      </c>
      <c r="E273" s="50" t="s">
        <v>145</v>
      </c>
      <c r="F273" s="19">
        <v>1100</v>
      </c>
      <c r="G273" s="21">
        <v>25.89</v>
      </c>
      <c r="H273" s="21">
        <v>13200</v>
      </c>
      <c r="I273" s="31">
        <v>3960</v>
      </c>
      <c r="J273" s="28">
        <v>3960</v>
      </c>
      <c r="K273" s="28">
        <v>3300</v>
      </c>
      <c r="L273" s="28">
        <v>1980</v>
      </c>
      <c r="M273" s="28">
        <f t="shared" si="10"/>
        <v>9240</v>
      </c>
      <c r="N273" s="28"/>
      <c r="O273" s="28"/>
      <c r="P273" s="28"/>
      <c r="Q273" s="28"/>
      <c r="R273" s="28"/>
      <c r="S273" s="28">
        <v>13200</v>
      </c>
      <c r="T273" s="28">
        <v>3960</v>
      </c>
      <c r="U273" s="28">
        <v>3300</v>
      </c>
      <c r="V273" s="28">
        <v>1980</v>
      </c>
      <c r="W273" s="28">
        <f t="shared" si="11"/>
        <v>9240</v>
      </c>
      <c r="X273" s="33" t="s">
        <v>106</v>
      </c>
      <c r="Y273" s="35"/>
    </row>
    <row r="274" s="2" customFormat="1" ht="30" customHeight="1" spans="1:25">
      <c r="A274" s="17" t="s">
        <v>563</v>
      </c>
      <c r="B274" s="22" t="s">
        <v>25</v>
      </c>
      <c r="C274" s="17" t="s">
        <v>135</v>
      </c>
      <c r="D274" s="50" t="s">
        <v>68</v>
      </c>
      <c r="E274" s="50" t="s">
        <v>69</v>
      </c>
      <c r="F274" s="19">
        <v>1900</v>
      </c>
      <c r="G274" s="21">
        <v>43.5</v>
      </c>
      <c r="H274" s="21">
        <v>22800</v>
      </c>
      <c r="I274" s="31">
        <v>6840</v>
      </c>
      <c r="J274" s="28">
        <v>6840</v>
      </c>
      <c r="K274" s="28">
        <v>5700</v>
      </c>
      <c r="L274" s="28">
        <v>3420</v>
      </c>
      <c r="M274" s="28">
        <f t="shared" si="10"/>
        <v>15960</v>
      </c>
      <c r="N274" s="28"/>
      <c r="O274" s="28"/>
      <c r="P274" s="28"/>
      <c r="Q274" s="28"/>
      <c r="R274" s="28"/>
      <c r="S274" s="28">
        <v>22800</v>
      </c>
      <c r="T274" s="28">
        <v>6840</v>
      </c>
      <c r="U274" s="28">
        <v>5700</v>
      </c>
      <c r="V274" s="28">
        <v>3420</v>
      </c>
      <c r="W274" s="28">
        <f t="shared" si="11"/>
        <v>15960</v>
      </c>
      <c r="X274" s="33" t="s">
        <v>70</v>
      </c>
      <c r="Y274" s="35"/>
    </row>
    <row r="275" s="2" customFormat="1" ht="30" customHeight="1" spans="1:25">
      <c r="A275" s="17" t="s">
        <v>564</v>
      </c>
      <c r="B275" s="22" t="s">
        <v>25</v>
      </c>
      <c r="C275" s="17" t="s">
        <v>220</v>
      </c>
      <c r="D275" s="50" t="s">
        <v>101</v>
      </c>
      <c r="E275" s="50" t="s">
        <v>102</v>
      </c>
      <c r="F275" s="19">
        <v>1100</v>
      </c>
      <c r="G275" s="21">
        <v>25.65</v>
      </c>
      <c r="H275" s="21">
        <v>13200</v>
      </c>
      <c r="I275" s="31">
        <v>3960</v>
      </c>
      <c r="J275" s="28">
        <v>3960</v>
      </c>
      <c r="K275" s="28">
        <v>3300</v>
      </c>
      <c r="L275" s="28">
        <v>1980</v>
      </c>
      <c r="M275" s="28">
        <f t="shared" si="10"/>
        <v>9240</v>
      </c>
      <c r="N275" s="28"/>
      <c r="O275" s="28"/>
      <c r="P275" s="28"/>
      <c r="Q275" s="28"/>
      <c r="R275" s="28"/>
      <c r="S275" s="28">
        <v>13200</v>
      </c>
      <c r="T275" s="28">
        <v>3960</v>
      </c>
      <c r="U275" s="28">
        <v>3300</v>
      </c>
      <c r="V275" s="28">
        <v>1980</v>
      </c>
      <c r="W275" s="28">
        <f t="shared" si="11"/>
        <v>9240</v>
      </c>
      <c r="X275" s="33" t="s">
        <v>528</v>
      </c>
      <c r="Y275" s="35"/>
    </row>
    <row r="276" s="2" customFormat="1" ht="30" customHeight="1" spans="1:25">
      <c r="A276" s="17" t="s">
        <v>565</v>
      </c>
      <c r="B276" s="22" t="s">
        <v>25</v>
      </c>
      <c r="C276" s="17" t="s">
        <v>566</v>
      </c>
      <c r="D276" s="50" t="s">
        <v>101</v>
      </c>
      <c r="E276" s="50" t="s">
        <v>102</v>
      </c>
      <c r="F276" s="19">
        <v>1200</v>
      </c>
      <c r="G276" s="21">
        <v>28.33</v>
      </c>
      <c r="H276" s="21">
        <v>14400</v>
      </c>
      <c r="I276" s="31">
        <v>4320</v>
      </c>
      <c r="J276" s="28">
        <v>4320</v>
      </c>
      <c r="K276" s="28">
        <v>3600</v>
      </c>
      <c r="L276" s="28">
        <v>2160</v>
      </c>
      <c r="M276" s="28">
        <f t="shared" si="10"/>
        <v>10080</v>
      </c>
      <c r="N276" s="28"/>
      <c r="O276" s="28"/>
      <c r="P276" s="28"/>
      <c r="Q276" s="28"/>
      <c r="R276" s="28"/>
      <c r="S276" s="28">
        <v>14400</v>
      </c>
      <c r="T276" s="28">
        <v>4320</v>
      </c>
      <c r="U276" s="28">
        <v>3600</v>
      </c>
      <c r="V276" s="28">
        <v>2160</v>
      </c>
      <c r="W276" s="28">
        <f t="shared" si="11"/>
        <v>10080</v>
      </c>
      <c r="X276" s="33" t="s">
        <v>567</v>
      </c>
      <c r="Y276" s="35"/>
    </row>
    <row r="277" s="2" customFormat="1" ht="30" customHeight="1" spans="1:25">
      <c r="A277" s="17" t="s">
        <v>568</v>
      </c>
      <c r="B277" s="22" t="s">
        <v>25</v>
      </c>
      <c r="C277" s="17" t="s">
        <v>569</v>
      </c>
      <c r="D277" s="50" t="s">
        <v>101</v>
      </c>
      <c r="E277" s="50" t="s">
        <v>102</v>
      </c>
      <c r="F277" s="19">
        <v>1400</v>
      </c>
      <c r="G277" s="21">
        <v>34.47</v>
      </c>
      <c r="H277" s="21">
        <v>16800</v>
      </c>
      <c r="I277" s="31">
        <v>5040</v>
      </c>
      <c r="J277" s="28">
        <v>5040</v>
      </c>
      <c r="K277" s="28">
        <v>4200</v>
      </c>
      <c r="L277" s="28">
        <v>2520</v>
      </c>
      <c r="M277" s="28">
        <f t="shared" si="10"/>
        <v>11760</v>
      </c>
      <c r="N277" s="28"/>
      <c r="O277" s="28"/>
      <c r="P277" s="28"/>
      <c r="Q277" s="28"/>
      <c r="R277" s="28"/>
      <c r="S277" s="28">
        <v>16800</v>
      </c>
      <c r="T277" s="28">
        <v>5040</v>
      </c>
      <c r="U277" s="28">
        <v>4200</v>
      </c>
      <c r="V277" s="28">
        <v>2520</v>
      </c>
      <c r="W277" s="28">
        <f t="shared" si="11"/>
        <v>11760</v>
      </c>
      <c r="X277" s="33" t="s">
        <v>570</v>
      </c>
      <c r="Y277" s="35"/>
    </row>
    <row r="278" s="2" customFormat="1" ht="30" customHeight="1" spans="1:25">
      <c r="A278" s="17" t="s">
        <v>571</v>
      </c>
      <c r="B278" s="22" t="s">
        <v>25</v>
      </c>
      <c r="C278" s="17" t="s">
        <v>572</v>
      </c>
      <c r="D278" s="50" t="s">
        <v>101</v>
      </c>
      <c r="E278" s="50" t="s">
        <v>102</v>
      </c>
      <c r="F278" s="19">
        <v>1650</v>
      </c>
      <c r="G278" s="21">
        <v>38.95</v>
      </c>
      <c r="H278" s="21">
        <v>19800</v>
      </c>
      <c r="I278" s="31">
        <v>5940</v>
      </c>
      <c r="J278" s="28">
        <v>5940</v>
      </c>
      <c r="K278" s="28">
        <v>4950</v>
      </c>
      <c r="L278" s="28">
        <v>2970</v>
      </c>
      <c r="M278" s="28">
        <f t="shared" si="10"/>
        <v>13860</v>
      </c>
      <c r="N278" s="28"/>
      <c r="O278" s="28"/>
      <c r="P278" s="28"/>
      <c r="Q278" s="28"/>
      <c r="R278" s="28"/>
      <c r="S278" s="28">
        <v>19800</v>
      </c>
      <c r="T278" s="28">
        <v>5940</v>
      </c>
      <c r="U278" s="28">
        <v>4950</v>
      </c>
      <c r="V278" s="28">
        <v>2970</v>
      </c>
      <c r="W278" s="28">
        <f t="shared" si="11"/>
        <v>13860</v>
      </c>
      <c r="X278" s="33" t="s">
        <v>573</v>
      </c>
      <c r="Y278" s="35"/>
    </row>
    <row r="279" s="2" customFormat="1" ht="30" customHeight="1" spans="1:25">
      <c r="A279" s="17" t="s">
        <v>574</v>
      </c>
      <c r="B279" s="22" t="s">
        <v>25</v>
      </c>
      <c r="C279" s="17" t="s">
        <v>575</v>
      </c>
      <c r="D279" s="50" t="s">
        <v>101</v>
      </c>
      <c r="E279" s="50" t="s">
        <v>102</v>
      </c>
      <c r="F279" s="19">
        <v>1590</v>
      </c>
      <c r="G279" s="21">
        <v>37.1</v>
      </c>
      <c r="H279" s="21">
        <v>19080</v>
      </c>
      <c r="I279" s="31">
        <v>5724</v>
      </c>
      <c r="J279" s="28">
        <v>5724</v>
      </c>
      <c r="K279" s="28">
        <v>4770</v>
      </c>
      <c r="L279" s="28">
        <v>2862</v>
      </c>
      <c r="M279" s="28">
        <f t="shared" si="10"/>
        <v>13356</v>
      </c>
      <c r="N279" s="28"/>
      <c r="O279" s="28"/>
      <c r="P279" s="28"/>
      <c r="Q279" s="28"/>
      <c r="R279" s="28"/>
      <c r="S279" s="28">
        <v>19080</v>
      </c>
      <c r="T279" s="28">
        <v>5724</v>
      </c>
      <c r="U279" s="28">
        <v>4770</v>
      </c>
      <c r="V279" s="28">
        <v>2862</v>
      </c>
      <c r="W279" s="28">
        <f t="shared" si="11"/>
        <v>13356</v>
      </c>
      <c r="X279" s="33" t="s">
        <v>570</v>
      </c>
      <c r="Y279" s="35"/>
    </row>
    <row r="280" s="2" customFormat="1" ht="30" customHeight="1" spans="1:25">
      <c r="A280" s="17" t="s">
        <v>576</v>
      </c>
      <c r="B280" s="22" t="s">
        <v>25</v>
      </c>
      <c r="C280" s="17" t="s">
        <v>577</v>
      </c>
      <c r="D280" s="50" t="s">
        <v>101</v>
      </c>
      <c r="E280" s="50" t="s">
        <v>102</v>
      </c>
      <c r="F280" s="19">
        <v>1200</v>
      </c>
      <c r="G280" s="21">
        <v>28.67</v>
      </c>
      <c r="H280" s="21">
        <v>14400</v>
      </c>
      <c r="I280" s="31">
        <v>4320</v>
      </c>
      <c r="J280" s="28">
        <v>4320</v>
      </c>
      <c r="K280" s="28">
        <v>3600</v>
      </c>
      <c r="L280" s="28">
        <v>2160</v>
      </c>
      <c r="M280" s="28">
        <f t="shared" si="10"/>
        <v>10080</v>
      </c>
      <c r="N280" s="28"/>
      <c r="O280" s="28"/>
      <c r="P280" s="28"/>
      <c r="Q280" s="28"/>
      <c r="R280" s="28"/>
      <c r="S280" s="28">
        <v>14400</v>
      </c>
      <c r="T280" s="28">
        <v>4320</v>
      </c>
      <c r="U280" s="28">
        <v>3600</v>
      </c>
      <c r="V280" s="28">
        <v>2160</v>
      </c>
      <c r="W280" s="28">
        <f t="shared" si="11"/>
        <v>10080</v>
      </c>
      <c r="X280" s="33" t="s">
        <v>570</v>
      </c>
      <c r="Y280" s="35"/>
    </row>
    <row r="281" s="2" customFormat="1" ht="30" customHeight="1" spans="1:25">
      <c r="A281" s="17" t="s">
        <v>578</v>
      </c>
      <c r="B281" s="22" t="s">
        <v>25</v>
      </c>
      <c r="C281" s="17" t="s">
        <v>577</v>
      </c>
      <c r="D281" s="50" t="s">
        <v>101</v>
      </c>
      <c r="E281" s="50" t="s">
        <v>102</v>
      </c>
      <c r="F281" s="19">
        <v>950</v>
      </c>
      <c r="G281" s="21">
        <v>23.67</v>
      </c>
      <c r="H281" s="21">
        <v>11400</v>
      </c>
      <c r="I281" s="31">
        <v>3420</v>
      </c>
      <c r="J281" s="28">
        <v>3420</v>
      </c>
      <c r="K281" s="28">
        <v>2850</v>
      </c>
      <c r="L281" s="28">
        <v>1710</v>
      </c>
      <c r="M281" s="28">
        <f t="shared" si="10"/>
        <v>7980</v>
      </c>
      <c r="N281" s="28"/>
      <c r="O281" s="28"/>
      <c r="P281" s="28"/>
      <c r="Q281" s="28"/>
      <c r="R281" s="28"/>
      <c r="S281" s="28">
        <v>11400</v>
      </c>
      <c r="T281" s="28">
        <v>3420</v>
      </c>
      <c r="U281" s="28">
        <v>2850</v>
      </c>
      <c r="V281" s="28">
        <v>1710</v>
      </c>
      <c r="W281" s="28">
        <f t="shared" si="11"/>
        <v>7980</v>
      </c>
      <c r="X281" s="33" t="s">
        <v>570</v>
      </c>
      <c r="Y281" s="35"/>
    </row>
    <row r="282" s="2" customFormat="1" ht="30" customHeight="1" spans="1:25">
      <c r="A282" s="17" t="s">
        <v>579</v>
      </c>
      <c r="B282" s="22" t="s">
        <v>25</v>
      </c>
      <c r="C282" s="17" t="s">
        <v>575</v>
      </c>
      <c r="D282" s="50" t="s">
        <v>101</v>
      </c>
      <c r="E282" s="50" t="s">
        <v>102</v>
      </c>
      <c r="F282" s="19">
        <v>950</v>
      </c>
      <c r="G282" s="21">
        <v>22.11</v>
      </c>
      <c r="H282" s="21">
        <v>11400</v>
      </c>
      <c r="I282" s="31">
        <v>3420</v>
      </c>
      <c r="J282" s="28">
        <v>3420</v>
      </c>
      <c r="K282" s="28">
        <v>2850</v>
      </c>
      <c r="L282" s="28">
        <v>1710</v>
      </c>
      <c r="M282" s="28">
        <f t="shared" si="10"/>
        <v>7980</v>
      </c>
      <c r="N282" s="28"/>
      <c r="O282" s="28"/>
      <c r="P282" s="28"/>
      <c r="Q282" s="28"/>
      <c r="R282" s="28"/>
      <c r="S282" s="28">
        <v>11400</v>
      </c>
      <c r="T282" s="28">
        <v>3420</v>
      </c>
      <c r="U282" s="28">
        <v>2850</v>
      </c>
      <c r="V282" s="28">
        <v>1710</v>
      </c>
      <c r="W282" s="28">
        <f t="shared" si="11"/>
        <v>7980</v>
      </c>
      <c r="X282" s="33" t="s">
        <v>570</v>
      </c>
      <c r="Y282" s="35"/>
    </row>
    <row r="283" s="2" customFormat="1" ht="30" customHeight="1" spans="1:25">
      <c r="A283" s="17" t="s">
        <v>580</v>
      </c>
      <c r="B283" s="22" t="s">
        <v>25</v>
      </c>
      <c r="C283" s="17" t="s">
        <v>291</v>
      </c>
      <c r="D283" s="50" t="s">
        <v>144</v>
      </c>
      <c r="E283" s="50" t="s">
        <v>145</v>
      </c>
      <c r="F283" s="19">
        <v>980</v>
      </c>
      <c r="G283" s="21">
        <v>22.41</v>
      </c>
      <c r="H283" s="21">
        <v>11760</v>
      </c>
      <c r="I283" s="31">
        <v>3528</v>
      </c>
      <c r="J283" s="28">
        <v>3528</v>
      </c>
      <c r="K283" s="28">
        <v>2940</v>
      </c>
      <c r="L283" s="28">
        <v>1764</v>
      </c>
      <c r="M283" s="28">
        <f t="shared" si="10"/>
        <v>8232</v>
      </c>
      <c r="N283" s="28"/>
      <c r="O283" s="28"/>
      <c r="P283" s="28"/>
      <c r="Q283" s="28"/>
      <c r="R283" s="28"/>
      <c r="S283" s="28">
        <v>11760</v>
      </c>
      <c r="T283" s="28">
        <v>3528</v>
      </c>
      <c r="U283" s="28">
        <v>2940</v>
      </c>
      <c r="V283" s="28">
        <v>1764</v>
      </c>
      <c r="W283" s="28">
        <f t="shared" si="11"/>
        <v>8232</v>
      </c>
      <c r="X283" s="33" t="s">
        <v>106</v>
      </c>
      <c r="Y283" s="35"/>
    </row>
    <row r="284" s="2" customFormat="1" ht="30" customHeight="1" spans="1:25">
      <c r="A284" s="17" t="s">
        <v>581</v>
      </c>
      <c r="B284" s="22" t="s">
        <v>25</v>
      </c>
      <c r="C284" s="17" t="s">
        <v>582</v>
      </c>
      <c r="D284" s="50" t="s">
        <v>101</v>
      </c>
      <c r="E284" s="50" t="s">
        <v>102</v>
      </c>
      <c r="F284" s="19">
        <v>1900</v>
      </c>
      <c r="G284" s="21">
        <v>44.06</v>
      </c>
      <c r="H284" s="21">
        <v>22800</v>
      </c>
      <c r="I284" s="31">
        <v>6840</v>
      </c>
      <c r="J284" s="28">
        <v>6840</v>
      </c>
      <c r="K284" s="28">
        <v>5700</v>
      </c>
      <c r="L284" s="28">
        <v>3420</v>
      </c>
      <c r="M284" s="28">
        <f t="shared" si="10"/>
        <v>15960</v>
      </c>
      <c r="N284" s="28"/>
      <c r="O284" s="28"/>
      <c r="P284" s="28"/>
      <c r="Q284" s="28"/>
      <c r="R284" s="28"/>
      <c r="S284" s="28">
        <v>22800</v>
      </c>
      <c r="T284" s="28">
        <v>6840</v>
      </c>
      <c r="U284" s="28">
        <v>5700</v>
      </c>
      <c r="V284" s="28">
        <v>3420</v>
      </c>
      <c r="W284" s="28">
        <f t="shared" si="11"/>
        <v>15960</v>
      </c>
      <c r="X284" s="33" t="s">
        <v>271</v>
      </c>
      <c r="Y284" s="35"/>
    </row>
    <row r="285" s="2" customFormat="1" ht="30" customHeight="1" spans="1:25">
      <c r="A285" s="17" t="s">
        <v>583</v>
      </c>
      <c r="B285" s="22" t="s">
        <v>25</v>
      </c>
      <c r="C285" s="17" t="s">
        <v>584</v>
      </c>
      <c r="D285" s="50" t="s">
        <v>101</v>
      </c>
      <c r="E285" s="50" t="s">
        <v>102</v>
      </c>
      <c r="F285" s="19">
        <v>2700</v>
      </c>
      <c r="G285" s="21">
        <v>69.98</v>
      </c>
      <c r="H285" s="21">
        <v>32400</v>
      </c>
      <c r="I285" s="31">
        <v>9720</v>
      </c>
      <c r="J285" s="28">
        <v>9720</v>
      </c>
      <c r="K285" s="28">
        <v>8100</v>
      </c>
      <c r="L285" s="28">
        <v>4860</v>
      </c>
      <c r="M285" s="28">
        <f t="shared" si="10"/>
        <v>22680</v>
      </c>
      <c r="N285" s="28"/>
      <c r="O285" s="28"/>
      <c r="P285" s="28"/>
      <c r="Q285" s="28"/>
      <c r="R285" s="28"/>
      <c r="S285" s="28">
        <v>32400</v>
      </c>
      <c r="T285" s="28">
        <v>9720</v>
      </c>
      <c r="U285" s="28">
        <v>8100</v>
      </c>
      <c r="V285" s="28">
        <v>4860</v>
      </c>
      <c r="W285" s="28">
        <f t="shared" si="11"/>
        <v>22680</v>
      </c>
      <c r="X285" s="33" t="s">
        <v>117</v>
      </c>
      <c r="Y285" s="35"/>
    </row>
    <row r="286" s="2" customFormat="1" ht="30" customHeight="1" spans="1:25">
      <c r="A286" s="17" t="s">
        <v>585</v>
      </c>
      <c r="B286" s="22" t="s">
        <v>25</v>
      </c>
      <c r="C286" s="17" t="s">
        <v>586</v>
      </c>
      <c r="D286" s="50" t="s">
        <v>101</v>
      </c>
      <c r="E286" s="50" t="s">
        <v>102</v>
      </c>
      <c r="F286" s="19">
        <v>1700</v>
      </c>
      <c r="G286" s="21">
        <v>40.46</v>
      </c>
      <c r="H286" s="21">
        <v>20400</v>
      </c>
      <c r="I286" s="31">
        <v>6120</v>
      </c>
      <c r="J286" s="28">
        <v>6120</v>
      </c>
      <c r="K286" s="28">
        <v>5100</v>
      </c>
      <c r="L286" s="28">
        <v>3060</v>
      </c>
      <c r="M286" s="28">
        <f t="shared" si="10"/>
        <v>14280</v>
      </c>
      <c r="N286" s="28"/>
      <c r="O286" s="28"/>
      <c r="P286" s="28"/>
      <c r="Q286" s="28"/>
      <c r="R286" s="28"/>
      <c r="S286" s="28">
        <v>20400</v>
      </c>
      <c r="T286" s="28">
        <v>6120</v>
      </c>
      <c r="U286" s="28">
        <v>5100</v>
      </c>
      <c r="V286" s="28">
        <v>3060</v>
      </c>
      <c r="W286" s="28">
        <f t="shared" si="11"/>
        <v>14280</v>
      </c>
      <c r="X286" s="33" t="s">
        <v>117</v>
      </c>
      <c r="Y286" s="35"/>
    </row>
    <row r="287" s="2" customFormat="1" ht="30" customHeight="1" spans="1:25">
      <c r="A287" s="17" t="s">
        <v>587</v>
      </c>
      <c r="B287" s="22" t="s">
        <v>25</v>
      </c>
      <c r="C287" s="17" t="s">
        <v>588</v>
      </c>
      <c r="D287" s="50" t="s">
        <v>101</v>
      </c>
      <c r="E287" s="50" t="s">
        <v>102</v>
      </c>
      <c r="F287" s="19">
        <v>1400</v>
      </c>
      <c r="G287" s="21">
        <v>32.93</v>
      </c>
      <c r="H287" s="21">
        <v>16800</v>
      </c>
      <c r="I287" s="31">
        <v>5040</v>
      </c>
      <c r="J287" s="28">
        <v>5040</v>
      </c>
      <c r="K287" s="28">
        <v>4200</v>
      </c>
      <c r="L287" s="28">
        <v>2520</v>
      </c>
      <c r="M287" s="28">
        <f t="shared" si="10"/>
        <v>11760</v>
      </c>
      <c r="N287" s="28"/>
      <c r="O287" s="28"/>
      <c r="P287" s="28"/>
      <c r="Q287" s="28"/>
      <c r="R287" s="28"/>
      <c r="S287" s="28">
        <v>16800</v>
      </c>
      <c r="T287" s="28">
        <v>5040</v>
      </c>
      <c r="U287" s="28">
        <v>4200</v>
      </c>
      <c r="V287" s="28">
        <v>2520</v>
      </c>
      <c r="W287" s="28">
        <f t="shared" si="11"/>
        <v>11760</v>
      </c>
      <c r="X287" s="33" t="s">
        <v>117</v>
      </c>
      <c r="Y287" s="35"/>
    </row>
    <row r="288" s="2" customFormat="1" ht="30" customHeight="1" spans="1:25">
      <c r="A288" s="17" t="s">
        <v>589</v>
      </c>
      <c r="B288" s="22" t="s">
        <v>25</v>
      </c>
      <c r="C288" s="17" t="s">
        <v>582</v>
      </c>
      <c r="D288" s="50" t="s">
        <v>101</v>
      </c>
      <c r="E288" s="50" t="s">
        <v>102</v>
      </c>
      <c r="F288" s="19">
        <v>1500</v>
      </c>
      <c r="G288" s="21">
        <v>36.7</v>
      </c>
      <c r="H288" s="21">
        <v>18000</v>
      </c>
      <c r="I288" s="31">
        <v>5400</v>
      </c>
      <c r="J288" s="28">
        <v>5400</v>
      </c>
      <c r="K288" s="28">
        <v>4500</v>
      </c>
      <c r="L288" s="28">
        <v>2700</v>
      </c>
      <c r="M288" s="28">
        <f t="shared" si="10"/>
        <v>12600</v>
      </c>
      <c r="N288" s="28"/>
      <c r="O288" s="28"/>
      <c r="P288" s="28"/>
      <c r="Q288" s="28"/>
      <c r="R288" s="28"/>
      <c r="S288" s="28">
        <v>18000</v>
      </c>
      <c r="T288" s="28">
        <v>5400</v>
      </c>
      <c r="U288" s="28">
        <v>4500</v>
      </c>
      <c r="V288" s="28">
        <v>2700</v>
      </c>
      <c r="W288" s="28">
        <f t="shared" si="11"/>
        <v>12600</v>
      </c>
      <c r="X288" s="33" t="s">
        <v>271</v>
      </c>
      <c r="Y288" s="35"/>
    </row>
    <row r="289" s="2" customFormat="1" ht="30" customHeight="1" spans="1:25">
      <c r="A289" s="17" t="s">
        <v>590</v>
      </c>
      <c r="B289" s="22" t="s">
        <v>25</v>
      </c>
      <c r="C289" s="17" t="s">
        <v>591</v>
      </c>
      <c r="D289" s="50" t="s">
        <v>101</v>
      </c>
      <c r="E289" s="50" t="s">
        <v>102</v>
      </c>
      <c r="F289" s="19">
        <v>1690</v>
      </c>
      <c r="G289" s="21">
        <v>38.71</v>
      </c>
      <c r="H289" s="21">
        <v>20280</v>
      </c>
      <c r="I289" s="31">
        <v>6084</v>
      </c>
      <c r="J289" s="28">
        <v>6084</v>
      </c>
      <c r="K289" s="28">
        <v>5070</v>
      </c>
      <c r="L289" s="28">
        <v>3042</v>
      </c>
      <c r="M289" s="28">
        <f t="shared" si="10"/>
        <v>14196</v>
      </c>
      <c r="N289" s="28"/>
      <c r="O289" s="28"/>
      <c r="P289" s="28"/>
      <c r="Q289" s="28"/>
      <c r="R289" s="28"/>
      <c r="S289" s="28">
        <v>20280</v>
      </c>
      <c r="T289" s="28">
        <v>6084</v>
      </c>
      <c r="U289" s="28">
        <v>5070</v>
      </c>
      <c r="V289" s="28">
        <v>3042</v>
      </c>
      <c r="W289" s="28">
        <f t="shared" si="11"/>
        <v>14196</v>
      </c>
      <c r="X289" s="33" t="s">
        <v>573</v>
      </c>
      <c r="Y289" s="35"/>
    </row>
    <row r="290" s="2" customFormat="1" ht="30" customHeight="1" spans="1:25">
      <c r="A290" s="17" t="s">
        <v>592</v>
      </c>
      <c r="B290" s="22" t="s">
        <v>25</v>
      </c>
      <c r="C290" s="17" t="s">
        <v>593</v>
      </c>
      <c r="D290" s="50" t="s">
        <v>101</v>
      </c>
      <c r="E290" s="50" t="s">
        <v>102</v>
      </c>
      <c r="F290" s="19">
        <v>700</v>
      </c>
      <c r="G290" s="21">
        <v>16.53</v>
      </c>
      <c r="H290" s="21">
        <v>8400</v>
      </c>
      <c r="I290" s="31">
        <v>2520</v>
      </c>
      <c r="J290" s="28">
        <v>2520</v>
      </c>
      <c r="K290" s="28">
        <v>2100</v>
      </c>
      <c r="L290" s="28">
        <v>1260</v>
      </c>
      <c r="M290" s="28">
        <f t="shared" si="10"/>
        <v>5880</v>
      </c>
      <c r="N290" s="28"/>
      <c r="O290" s="28"/>
      <c r="P290" s="28"/>
      <c r="Q290" s="28"/>
      <c r="R290" s="28"/>
      <c r="S290" s="28">
        <v>8400</v>
      </c>
      <c r="T290" s="28">
        <v>2520</v>
      </c>
      <c r="U290" s="28">
        <v>2100</v>
      </c>
      <c r="V290" s="28">
        <v>1260</v>
      </c>
      <c r="W290" s="28">
        <f t="shared" si="11"/>
        <v>5880</v>
      </c>
      <c r="X290" s="33" t="s">
        <v>271</v>
      </c>
      <c r="Y290" s="35"/>
    </row>
    <row r="291" s="2" customFormat="1" ht="30" customHeight="1" spans="1:25">
      <c r="A291" s="17" t="s">
        <v>594</v>
      </c>
      <c r="B291" s="22" t="s">
        <v>25</v>
      </c>
      <c r="C291" s="17" t="s">
        <v>595</v>
      </c>
      <c r="D291" s="50" t="s">
        <v>101</v>
      </c>
      <c r="E291" s="50" t="s">
        <v>102</v>
      </c>
      <c r="F291" s="19">
        <v>1800</v>
      </c>
      <c r="G291" s="21">
        <v>51.25</v>
      </c>
      <c r="H291" s="21">
        <v>21600</v>
      </c>
      <c r="I291" s="31">
        <v>6480</v>
      </c>
      <c r="J291" s="28">
        <v>6480</v>
      </c>
      <c r="K291" s="28">
        <v>5400</v>
      </c>
      <c r="L291" s="28">
        <v>3240</v>
      </c>
      <c r="M291" s="28">
        <f t="shared" si="10"/>
        <v>15120</v>
      </c>
      <c r="N291" s="28"/>
      <c r="O291" s="28"/>
      <c r="P291" s="28"/>
      <c r="Q291" s="28"/>
      <c r="R291" s="28"/>
      <c r="S291" s="28">
        <v>21600</v>
      </c>
      <c r="T291" s="28">
        <v>6480</v>
      </c>
      <c r="U291" s="28">
        <v>5400</v>
      </c>
      <c r="V291" s="28">
        <v>3240</v>
      </c>
      <c r="W291" s="28">
        <f t="shared" si="11"/>
        <v>15120</v>
      </c>
      <c r="X291" s="33" t="s">
        <v>70</v>
      </c>
      <c r="Y291" s="35"/>
    </row>
    <row r="292" s="2" customFormat="1" ht="30" customHeight="1" spans="1:25">
      <c r="A292" s="17" t="s">
        <v>596</v>
      </c>
      <c r="B292" s="22" t="s">
        <v>25</v>
      </c>
      <c r="C292" s="17" t="s">
        <v>597</v>
      </c>
      <c r="D292" s="50" t="s">
        <v>101</v>
      </c>
      <c r="E292" s="50" t="s">
        <v>102</v>
      </c>
      <c r="F292" s="19">
        <v>1800</v>
      </c>
      <c r="G292" s="21">
        <v>43.67</v>
      </c>
      <c r="H292" s="21">
        <v>21600</v>
      </c>
      <c r="I292" s="31">
        <v>6480</v>
      </c>
      <c r="J292" s="28">
        <v>6480</v>
      </c>
      <c r="K292" s="28">
        <v>5400</v>
      </c>
      <c r="L292" s="28">
        <v>3240</v>
      </c>
      <c r="M292" s="28">
        <f t="shared" si="10"/>
        <v>15120</v>
      </c>
      <c r="N292" s="28"/>
      <c r="O292" s="28"/>
      <c r="P292" s="28"/>
      <c r="Q292" s="28"/>
      <c r="R292" s="28"/>
      <c r="S292" s="28">
        <v>21600</v>
      </c>
      <c r="T292" s="28">
        <v>6480</v>
      </c>
      <c r="U292" s="28">
        <v>5400</v>
      </c>
      <c r="V292" s="28">
        <v>3240</v>
      </c>
      <c r="W292" s="28">
        <f t="shared" si="11"/>
        <v>15120</v>
      </c>
      <c r="X292" s="33" t="s">
        <v>127</v>
      </c>
      <c r="Y292" s="35"/>
    </row>
    <row r="293" s="2" customFormat="1" ht="30" customHeight="1" spans="1:25">
      <c r="A293" s="17" t="s">
        <v>598</v>
      </c>
      <c r="B293" s="22" t="s">
        <v>25</v>
      </c>
      <c r="C293" s="17" t="s">
        <v>595</v>
      </c>
      <c r="D293" s="50" t="s">
        <v>101</v>
      </c>
      <c r="E293" s="50" t="s">
        <v>102</v>
      </c>
      <c r="F293" s="19">
        <v>1400</v>
      </c>
      <c r="G293" s="21">
        <v>34</v>
      </c>
      <c r="H293" s="21">
        <v>16800</v>
      </c>
      <c r="I293" s="31">
        <v>5040</v>
      </c>
      <c r="J293" s="28">
        <v>5040</v>
      </c>
      <c r="K293" s="28">
        <v>4200</v>
      </c>
      <c r="L293" s="28">
        <v>2520</v>
      </c>
      <c r="M293" s="28">
        <f t="shared" si="10"/>
        <v>11760</v>
      </c>
      <c r="N293" s="28"/>
      <c r="O293" s="28"/>
      <c r="P293" s="28"/>
      <c r="Q293" s="28"/>
      <c r="R293" s="28"/>
      <c r="S293" s="28">
        <v>16800</v>
      </c>
      <c r="T293" s="28">
        <v>5040</v>
      </c>
      <c r="U293" s="28">
        <v>4200</v>
      </c>
      <c r="V293" s="28">
        <v>2520</v>
      </c>
      <c r="W293" s="28">
        <f t="shared" si="11"/>
        <v>11760</v>
      </c>
      <c r="X293" s="33" t="s">
        <v>70</v>
      </c>
      <c r="Y293" s="35"/>
    </row>
    <row r="294" s="2" customFormat="1" ht="30" customHeight="1" spans="1:25">
      <c r="A294" s="17" t="s">
        <v>599</v>
      </c>
      <c r="B294" s="22" t="s">
        <v>25</v>
      </c>
      <c r="C294" s="17" t="s">
        <v>600</v>
      </c>
      <c r="D294" s="50" t="s">
        <v>101</v>
      </c>
      <c r="E294" s="50" t="s">
        <v>102</v>
      </c>
      <c r="F294" s="19">
        <v>1800</v>
      </c>
      <c r="G294" s="21">
        <v>44.77</v>
      </c>
      <c r="H294" s="21">
        <v>21600</v>
      </c>
      <c r="I294" s="31">
        <v>6480</v>
      </c>
      <c r="J294" s="28">
        <v>6480</v>
      </c>
      <c r="K294" s="28">
        <v>5400</v>
      </c>
      <c r="L294" s="28">
        <v>3240</v>
      </c>
      <c r="M294" s="28">
        <f t="shared" si="10"/>
        <v>15120</v>
      </c>
      <c r="N294" s="28"/>
      <c r="O294" s="28"/>
      <c r="P294" s="28"/>
      <c r="Q294" s="28"/>
      <c r="R294" s="28"/>
      <c r="S294" s="28">
        <v>21600</v>
      </c>
      <c r="T294" s="28">
        <v>6480</v>
      </c>
      <c r="U294" s="28">
        <v>5400</v>
      </c>
      <c r="V294" s="28">
        <v>3240</v>
      </c>
      <c r="W294" s="28">
        <f t="shared" si="11"/>
        <v>15120</v>
      </c>
      <c r="X294" s="33" t="s">
        <v>70</v>
      </c>
      <c r="Y294" s="35"/>
    </row>
    <row r="295" s="2" customFormat="1" ht="30" customHeight="1" spans="1:25">
      <c r="A295" s="17" t="s">
        <v>601</v>
      </c>
      <c r="B295" s="22" t="s">
        <v>25</v>
      </c>
      <c r="C295" s="17" t="s">
        <v>602</v>
      </c>
      <c r="D295" s="50" t="s">
        <v>101</v>
      </c>
      <c r="E295" s="50" t="s">
        <v>102</v>
      </c>
      <c r="F295" s="19">
        <v>1750</v>
      </c>
      <c r="G295" s="21">
        <v>40.21</v>
      </c>
      <c r="H295" s="21">
        <v>21000</v>
      </c>
      <c r="I295" s="31">
        <v>6300</v>
      </c>
      <c r="J295" s="28">
        <v>6300</v>
      </c>
      <c r="K295" s="28">
        <v>5250</v>
      </c>
      <c r="L295" s="28">
        <v>3150</v>
      </c>
      <c r="M295" s="28">
        <f t="shared" si="10"/>
        <v>14700</v>
      </c>
      <c r="N295" s="28"/>
      <c r="O295" s="28"/>
      <c r="P295" s="28"/>
      <c r="Q295" s="28"/>
      <c r="R295" s="28"/>
      <c r="S295" s="28">
        <v>21000</v>
      </c>
      <c r="T295" s="28">
        <v>6300</v>
      </c>
      <c r="U295" s="28">
        <v>5250</v>
      </c>
      <c r="V295" s="28">
        <v>3150</v>
      </c>
      <c r="W295" s="28">
        <f t="shared" si="11"/>
        <v>14700</v>
      </c>
      <c r="X295" s="33" t="s">
        <v>91</v>
      </c>
      <c r="Y295" s="35"/>
    </row>
    <row r="296" s="2" customFormat="1" ht="30" customHeight="1" spans="1:25">
      <c r="A296" s="17" t="s">
        <v>603</v>
      </c>
      <c r="B296" s="22" t="s">
        <v>25</v>
      </c>
      <c r="C296" s="17" t="s">
        <v>604</v>
      </c>
      <c r="D296" s="50" t="s">
        <v>101</v>
      </c>
      <c r="E296" s="50" t="s">
        <v>102</v>
      </c>
      <c r="F296" s="19">
        <v>1760</v>
      </c>
      <c r="G296" s="21">
        <v>41.03</v>
      </c>
      <c r="H296" s="21">
        <v>21120</v>
      </c>
      <c r="I296" s="31">
        <v>6336</v>
      </c>
      <c r="J296" s="28">
        <v>6336</v>
      </c>
      <c r="K296" s="28">
        <v>5280</v>
      </c>
      <c r="L296" s="28">
        <v>3168</v>
      </c>
      <c r="M296" s="28">
        <f t="shared" si="10"/>
        <v>14784</v>
      </c>
      <c r="N296" s="28"/>
      <c r="O296" s="28"/>
      <c r="P296" s="28"/>
      <c r="Q296" s="28"/>
      <c r="R296" s="28"/>
      <c r="S296" s="28">
        <v>21120</v>
      </c>
      <c r="T296" s="28">
        <v>6336</v>
      </c>
      <c r="U296" s="28">
        <v>5280</v>
      </c>
      <c r="V296" s="28">
        <v>3168</v>
      </c>
      <c r="W296" s="28">
        <f t="shared" si="11"/>
        <v>14784</v>
      </c>
      <c r="X296" s="33" t="s">
        <v>605</v>
      </c>
      <c r="Y296" s="35"/>
    </row>
    <row r="297" s="3" customFormat="1" ht="30" customHeight="1" spans="1:25">
      <c r="A297" s="36" t="s">
        <v>606</v>
      </c>
      <c r="B297" s="37"/>
      <c r="C297" s="37"/>
      <c r="D297" s="37"/>
      <c r="E297" s="38"/>
      <c r="F297" s="19">
        <f>SUM(F6:F296)</f>
        <v>417068</v>
      </c>
      <c r="G297" s="21">
        <f>SUM(G6:G296)</f>
        <v>10157.55</v>
      </c>
      <c r="H297" s="21">
        <f t="shared" ref="H297:R297" si="12">SUM(H6:H296)</f>
        <v>5004816</v>
      </c>
      <c r="I297" s="21">
        <f t="shared" si="12"/>
        <v>1501444.8</v>
      </c>
      <c r="J297" s="21">
        <f t="shared" si="12"/>
        <v>1501444.8</v>
      </c>
      <c r="K297" s="21">
        <f t="shared" si="12"/>
        <v>1251204</v>
      </c>
      <c r="L297" s="21">
        <f t="shared" si="12"/>
        <v>750722.4</v>
      </c>
      <c r="M297" s="21">
        <f t="shared" si="12"/>
        <v>3503371.2</v>
      </c>
      <c r="N297" s="21">
        <f t="shared" si="12"/>
        <v>34405.33</v>
      </c>
      <c r="O297" s="40">
        <f t="shared" ref="O297:W297" si="13">SUM(O6:O296)</f>
        <v>10321.6</v>
      </c>
      <c r="P297" s="40">
        <f t="shared" si="13"/>
        <v>8601.33</v>
      </c>
      <c r="Q297" s="40">
        <f t="shared" si="13"/>
        <v>5160.8</v>
      </c>
      <c r="R297" s="40">
        <f t="shared" si="13"/>
        <v>24083.73</v>
      </c>
      <c r="S297" s="40">
        <f t="shared" si="13"/>
        <v>4970410.67</v>
      </c>
      <c r="T297" s="40">
        <f t="shared" si="13"/>
        <v>1491123.2</v>
      </c>
      <c r="U297" s="40">
        <f t="shared" si="13"/>
        <v>1242602.67</v>
      </c>
      <c r="V297" s="40">
        <f t="shared" si="13"/>
        <v>745561.6</v>
      </c>
      <c r="W297" s="40">
        <f t="shared" si="13"/>
        <v>3479287.47</v>
      </c>
      <c r="X297" s="41"/>
      <c r="Y297" s="35"/>
    </row>
    <row r="298" ht="30" customHeight="1" spans="1:25">
      <c r="A298" s="39" t="s">
        <v>607</v>
      </c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1048201" s="4" customFormat="1" spans="4:19">
      <c r="D1048201" s="51"/>
      <c r="E1048201" s="51"/>
      <c r="F1048201" s="42"/>
      <c r="G1048201" s="42"/>
      <c r="H1048201" s="43"/>
      <c r="I1048201" s="43"/>
      <c r="J1048201" s="43"/>
      <c r="K1048201" s="43"/>
      <c r="L1048201" s="43"/>
      <c r="M1048201" s="43"/>
      <c r="N1048201" s="43"/>
      <c r="O1048201" s="43"/>
      <c r="P1048201" s="43"/>
      <c r="Q1048201" s="43"/>
      <c r="R1048201" s="43"/>
      <c r="S1048201" s="43"/>
    </row>
    <row r="1048202" s="4" customFormat="1" spans="4:19">
      <c r="D1048202" s="51"/>
      <c r="E1048202" s="51"/>
      <c r="F1048202" s="42"/>
      <c r="G1048202" s="42"/>
      <c r="H1048202" s="43"/>
      <c r="I1048202" s="43"/>
      <c r="J1048202" s="43"/>
      <c r="K1048202" s="43"/>
      <c r="L1048202" s="43"/>
      <c r="M1048202" s="43"/>
      <c r="N1048202" s="43"/>
      <c r="O1048202" s="43"/>
      <c r="P1048202" s="43"/>
      <c r="Q1048202" s="43"/>
      <c r="R1048202" s="43"/>
      <c r="S1048202" s="43"/>
    </row>
    <row r="1048203" s="4" customFormat="1" spans="4:19">
      <c r="D1048203" s="51"/>
      <c r="E1048203" s="51"/>
      <c r="F1048203" s="42"/>
      <c r="G1048203" s="42"/>
      <c r="H1048203" s="43"/>
      <c r="I1048203" s="43"/>
      <c r="J1048203" s="43"/>
      <c r="K1048203" s="43"/>
      <c r="L1048203" s="43"/>
      <c r="M1048203" s="43"/>
      <c r="N1048203" s="43"/>
      <c r="O1048203" s="43"/>
      <c r="P1048203" s="43"/>
      <c r="Q1048203" s="43"/>
      <c r="R1048203" s="43"/>
      <c r="S1048203" s="43"/>
    </row>
    <row r="1048204" s="4" customFormat="1" spans="4:19">
      <c r="D1048204" s="51"/>
      <c r="E1048204" s="51"/>
      <c r="F1048204" s="42"/>
      <c r="G1048204" s="42"/>
      <c r="H1048204" s="43"/>
      <c r="I1048204" s="43"/>
      <c r="J1048204" s="43"/>
      <c r="K1048204" s="43"/>
      <c r="L1048204" s="43"/>
      <c r="M1048204" s="43"/>
      <c r="N1048204" s="43"/>
      <c r="O1048204" s="43"/>
      <c r="P1048204" s="43"/>
      <c r="Q1048204" s="43"/>
      <c r="R1048204" s="43"/>
      <c r="S1048204" s="43"/>
    </row>
    <row r="1048205" s="4" customFormat="1" spans="4:19">
      <c r="D1048205" s="51"/>
      <c r="E1048205" s="51"/>
      <c r="F1048205" s="42"/>
      <c r="G1048205" s="42"/>
      <c r="H1048205" s="43"/>
      <c r="I1048205" s="43"/>
      <c r="J1048205" s="43"/>
      <c r="K1048205" s="43"/>
      <c r="L1048205" s="43"/>
      <c r="M1048205" s="43"/>
      <c r="N1048205" s="43"/>
      <c r="O1048205" s="43"/>
      <c r="P1048205" s="43"/>
      <c r="Q1048205" s="43"/>
      <c r="R1048205" s="43"/>
      <c r="S1048205" s="43"/>
    </row>
    <row r="1048206" s="4" customFormat="1" spans="4:19">
      <c r="D1048206" s="51"/>
      <c r="E1048206" s="51"/>
      <c r="F1048206" s="42"/>
      <c r="G1048206" s="42"/>
      <c r="H1048206" s="43"/>
      <c r="I1048206" s="43"/>
      <c r="J1048206" s="43"/>
      <c r="K1048206" s="43"/>
      <c r="L1048206" s="43"/>
      <c r="M1048206" s="43"/>
      <c r="N1048206" s="43"/>
      <c r="O1048206" s="43"/>
      <c r="P1048206" s="43"/>
      <c r="Q1048206" s="43"/>
      <c r="R1048206" s="43"/>
      <c r="S1048206" s="43"/>
    </row>
    <row r="1048207" s="4" customFormat="1" spans="4:19">
      <c r="D1048207" s="51"/>
      <c r="E1048207" s="51"/>
      <c r="F1048207" s="42"/>
      <c r="G1048207" s="42"/>
      <c r="H1048207" s="43"/>
      <c r="I1048207" s="43"/>
      <c r="J1048207" s="43"/>
      <c r="K1048207" s="43"/>
      <c r="L1048207" s="43"/>
      <c r="M1048207" s="43"/>
      <c r="N1048207" s="43"/>
      <c r="O1048207" s="43"/>
      <c r="P1048207" s="43"/>
      <c r="Q1048207" s="43"/>
      <c r="R1048207" s="43"/>
      <c r="S1048207" s="43"/>
    </row>
    <row r="1048208" s="4" customFormat="1" spans="4:19">
      <c r="D1048208" s="51"/>
      <c r="E1048208" s="51"/>
      <c r="F1048208" s="42"/>
      <c r="G1048208" s="42"/>
      <c r="H1048208" s="43"/>
      <c r="I1048208" s="43"/>
      <c r="J1048208" s="43"/>
      <c r="K1048208" s="43"/>
      <c r="L1048208" s="43"/>
      <c r="M1048208" s="43"/>
      <c r="N1048208" s="43"/>
      <c r="O1048208" s="43"/>
      <c r="P1048208" s="43"/>
      <c r="Q1048208" s="43"/>
      <c r="R1048208" s="43"/>
      <c r="S1048208" s="43"/>
    </row>
    <row r="1048209" s="4" customFormat="1" spans="4:19">
      <c r="D1048209" s="51"/>
      <c r="E1048209" s="51"/>
      <c r="F1048209" s="42"/>
      <c r="G1048209" s="42"/>
      <c r="H1048209" s="43"/>
      <c r="I1048209" s="43"/>
      <c r="J1048209" s="43"/>
      <c r="K1048209" s="43"/>
      <c r="L1048209" s="43"/>
      <c r="M1048209" s="43"/>
      <c r="N1048209" s="43"/>
      <c r="O1048209" s="43"/>
      <c r="P1048209" s="43"/>
      <c r="Q1048209" s="43"/>
      <c r="R1048209" s="43"/>
      <c r="S1048209" s="43"/>
    </row>
    <row r="1048210" s="4" customFormat="1" spans="4:19">
      <c r="D1048210" s="51"/>
      <c r="E1048210" s="51"/>
      <c r="F1048210" s="42"/>
      <c r="G1048210" s="42"/>
      <c r="H1048210" s="43"/>
      <c r="I1048210" s="43"/>
      <c r="J1048210" s="43"/>
      <c r="K1048210" s="43"/>
      <c r="L1048210" s="43"/>
      <c r="M1048210" s="43"/>
      <c r="N1048210" s="43"/>
      <c r="O1048210" s="43"/>
      <c r="P1048210" s="43"/>
      <c r="Q1048210" s="43"/>
      <c r="R1048210" s="43"/>
      <c r="S1048210" s="43"/>
    </row>
    <row r="1048211" s="4" customFormat="1" spans="4:19">
      <c r="D1048211" s="51"/>
      <c r="E1048211" s="51"/>
      <c r="F1048211" s="42"/>
      <c r="G1048211" s="42"/>
      <c r="H1048211" s="43"/>
      <c r="I1048211" s="43"/>
      <c r="J1048211" s="43"/>
      <c r="K1048211" s="43"/>
      <c r="L1048211" s="43"/>
      <c r="M1048211" s="43"/>
      <c r="N1048211" s="43"/>
      <c r="O1048211" s="43"/>
      <c r="P1048211" s="43"/>
      <c r="Q1048211" s="43"/>
      <c r="R1048211" s="43"/>
      <c r="S1048211" s="43"/>
    </row>
    <row r="1048212" s="4" customFormat="1" spans="4:19">
      <c r="D1048212" s="51"/>
      <c r="E1048212" s="51"/>
      <c r="F1048212" s="42"/>
      <c r="G1048212" s="42"/>
      <c r="H1048212" s="43"/>
      <c r="I1048212" s="43"/>
      <c r="J1048212" s="43"/>
      <c r="K1048212" s="43"/>
      <c r="L1048212" s="43"/>
      <c r="M1048212" s="43"/>
      <c r="N1048212" s="43"/>
      <c r="O1048212" s="43"/>
      <c r="P1048212" s="43"/>
      <c r="Q1048212" s="43"/>
      <c r="R1048212" s="43"/>
      <c r="S1048212" s="43"/>
    </row>
    <row r="1048213" s="4" customFormat="1" spans="4:19">
      <c r="D1048213" s="51"/>
      <c r="E1048213" s="51"/>
      <c r="F1048213" s="42"/>
      <c r="G1048213" s="42"/>
      <c r="H1048213" s="43"/>
      <c r="I1048213" s="43"/>
      <c r="J1048213" s="43"/>
      <c r="K1048213" s="43"/>
      <c r="L1048213" s="43"/>
      <c r="M1048213" s="43"/>
      <c r="N1048213" s="43"/>
      <c r="O1048213" s="43"/>
      <c r="P1048213" s="43"/>
      <c r="Q1048213" s="43"/>
      <c r="R1048213" s="43"/>
      <c r="S1048213" s="43"/>
    </row>
    <row r="1048214" s="4" customFormat="1" spans="4:19">
      <c r="D1048214" s="51"/>
      <c r="E1048214" s="51"/>
      <c r="F1048214" s="42"/>
      <c r="G1048214" s="42"/>
      <c r="H1048214" s="43"/>
      <c r="I1048214" s="43"/>
      <c r="J1048214" s="43"/>
      <c r="K1048214" s="43"/>
      <c r="L1048214" s="43"/>
      <c r="M1048214" s="43"/>
      <c r="N1048214" s="43"/>
      <c r="O1048214" s="43"/>
      <c r="P1048214" s="43"/>
      <c r="Q1048214" s="43"/>
      <c r="R1048214" s="43"/>
      <c r="S1048214" s="43"/>
    </row>
    <row r="1048215" s="4" customFormat="1" spans="4:19">
      <c r="D1048215" s="51"/>
      <c r="E1048215" s="51"/>
      <c r="F1048215" s="42"/>
      <c r="G1048215" s="42"/>
      <c r="H1048215" s="43"/>
      <c r="I1048215" s="43"/>
      <c r="J1048215" s="43"/>
      <c r="K1048215" s="43"/>
      <c r="L1048215" s="43"/>
      <c r="M1048215" s="43"/>
      <c r="N1048215" s="43"/>
      <c r="O1048215" s="43"/>
      <c r="P1048215" s="43"/>
      <c r="Q1048215" s="43"/>
      <c r="R1048215" s="43"/>
      <c r="S1048215" s="43"/>
    </row>
    <row r="1048216" s="4" customFormat="1" spans="4:19">
      <c r="D1048216" s="51"/>
      <c r="E1048216" s="51"/>
      <c r="F1048216" s="42"/>
      <c r="G1048216" s="42"/>
      <c r="H1048216" s="43"/>
      <c r="I1048216" s="43"/>
      <c r="J1048216" s="43"/>
      <c r="K1048216" s="43"/>
      <c r="L1048216" s="43"/>
      <c r="M1048216" s="43"/>
      <c r="N1048216" s="43"/>
      <c r="O1048216" s="43"/>
      <c r="P1048216" s="43"/>
      <c r="Q1048216" s="43"/>
      <c r="R1048216" s="43"/>
      <c r="S1048216" s="43"/>
    </row>
    <row r="1048217" s="4" customFormat="1" spans="4:19">
      <c r="D1048217" s="51"/>
      <c r="E1048217" s="51"/>
      <c r="F1048217" s="42"/>
      <c r="G1048217" s="42"/>
      <c r="H1048217" s="43"/>
      <c r="I1048217" s="43"/>
      <c r="J1048217" s="43"/>
      <c r="K1048217" s="43"/>
      <c r="L1048217" s="43"/>
      <c r="M1048217" s="43"/>
      <c r="N1048217" s="43"/>
      <c r="O1048217" s="43"/>
      <c r="P1048217" s="43"/>
      <c r="Q1048217" s="43"/>
      <c r="R1048217" s="43"/>
      <c r="S1048217" s="43"/>
    </row>
    <row r="1048218" s="4" customFormat="1" spans="4:19">
      <c r="D1048218" s="51"/>
      <c r="E1048218" s="51"/>
      <c r="F1048218" s="42"/>
      <c r="G1048218" s="42"/>
      <c r="H1048218" s="43"/>
      <c r="I1048218" s="43"/>
      <c r="J1048218" s="43"/>
      <c r="K1048218" s="43"/>
      <c r="L1048218" s="43"/>
      <c r="M1048218" s="43"/>
      <c r="N1048218" s="43"/>
      <c r="O1048218" s="43"/>
      <c r="P1048218" s="43"/>
      <c r="Q1048218" s="43"/>
      <c r="R1048218" s="43"/>
      <c r="S1048218" s="43"/>
    </row>
    <row r="1048219" s="4" customFormat="1" spans="4:19">
      <c r="D1048219" s="51"/>
      <c r="E1048219" s="51"/>
      <c r="F1048219" s="42"/>
      <c r="G1048219" s="42"/>
      <c r="H1048219" s="43"/>
      <c r="I1048219" s="43"/>
      <c r="J1048219" s="43"/>
      <c r="K1048219" s="43"/>
      <c r="L1048219" s="43"/>
      <c r="M1048219" s="43"/>
      <c r="N1048219" s="43"/>
      <c r="O1048219" s="43"/>
      <c r="P1048219" s="43"/>
      <c r="Q1048219" s="43"/>
      <c r="R1048219" s="43"/>
      <c r="S1048219" s="43"/>
    </row>
    <row r="1048220" s="4" customFormat="1" spans="4:19">
      <c r="D1048220" s="51"/>
      <c r="E1048220" s="51"/>
      <c r="F1048220" s="42"/>
      <c r="G1048220" s="42"/>
      <c r="H1048220" s="43"/>
      <c r="I1048220" s="43"/>
      <c r="J1048220" s="43"/>
      <c r="K1048220" s="43"/>
      <c r="L1048220" s="43"/>
      <c r="M1048220" s="43"/>
      <c r="N1048220" s="43"/>
      <c r="O1048220" s="43"/>
      <c r="P1048220" s="43"/>
      <c r="Q1048220" s="43"/>
      <c r="R1048220" s="43"/>
      <c r="S1048220" s="43"/>
    </row>
    <row r="1048221" s="4" customFormat="1" spans="4:19">
      <c r="D1048221" s="51"/>
      <c r="E1048221" s="51"/>
      <c r="F1048221" s="42"/>
      <c r="G1048221" s="42"/>
      <c r="H1048221" s="43"/>
      <c r="I1048221" s="43"/>
      <c r="J1048221" s="43"/>
      <c r="K1048221" s="43"/>
      <c r="L1048221" s="43"/>
      <c r="M1048221" s="43"/>
      <c r="N1048221" s="43"/>
      <c r="O1048221" s="43"/>
      <c r="P1048221" s="43"/>
      <c r="Q1048221" s="43"/>
      <c r="R1048221" s="43"/>
      <c r="S1048221" s="43"/>
    </row>
    <row r="1048222" s="4" customFormat="1" spans="4:19">
      <c r="D1048222" s="51"/>
      <c r="E1048222" s="51"/>
      <c r="F1048222" s="42"/>
      <c r="G1048222" s="42"/>
      <c r="H1048222" s="43"/>
      <c r="I1048222" s="43"/>
      <c r="J1048222" s="43"/>
      <c r="K1048222" s="43"/>
      <c r="L1048222" s="43"/>
      <c r="M1048222" s="43"/>
      <c r="N1048222" s="43"/>
      <c r="O1048222" s="43"/>
      <c r="P1048222" s="43"/>
      <c r="Q1048222" s="43"/>
      <c r="R1048222" s="43"/>
      <c r="S1048222" s="43"/>
    </row>
    <row r="1048223" s="4" customFormat="1" spans="4:19">
      <c r="D1048223" s="51"/>
      <c r="E1048223" s="51"/>
      <c r="F1048223" s="42"/>
      <c r="G1048223" s="42"/>
      <c r="H1048223" s="43"/>
      <c r="I1048223" s="43"/>
      <c r="J1048223" s="43"/>
      <c r="K1048223" s="43"/>
      <c r="L1048223" s="43"/>
      <c r="M1048223" s="43"/>
      <c r="N1048223" s="43"/>
      <c r="O1048223" s="43"/>
      <c r="P1048223" s="43"/>
      <c r="Q1048223" s="43"/>
      <c r="R1048223" s="43"/>
      <c r="S1048223" s="43"/>
    </row>
    <row r="1048224" s="4" customFormat="1" spans="4:19">
      <c r="D1048224" s="51"/>
      <c r="E1048224" s="51"/>
      <c r="F1048224" s="42"/>
      <c r="G1048224" s="42"/>
      <c r="H1048224" s="43"/>
      <c r="I1048224" s="43"/>
      <c r="J1048224" s="43"/>
      <c r="K1048224" s="43"/>
      <c r="L1048224" s="43"/>
      <c r="M1048224" s="43"/>
      <c r="N1048224" s="43"/>
      <c r="O1048224" s="43"/>
      <c r="P1048224" s="43"/>
      <c r="Q1048224" s="43"/>
      <c r="R1048224" s="43"/>
      <c r="S1048224" s="43"/>
    </row>
    <row r="1048225" s="4" customFormat="1" spans="4:19">
      <c r="D1048225" s="51"/>
      <c r="E1048225" s="51"/>
      <c r="F1048225" s="42"/>
      <c r="G1048225" s="42"/>
      <c r="H1048225" s="43"/>
      <c r="I1048225" s="43"/>
      <c r="J1048225" s="43"/>
      <c r="K1048225" s="43"/>
      <c r="L1048225" s="43"/>
      <c r="M1048225" s="43"/>
      <c r="N1048225" s="43"/>
      <c r="O1048225" s="43"/>
      <c r="P1048225" s="43"/>
      <c r="Q1048225" s="43"/>
      <c r="R1048225" s="43"/>
      <c r="S1048225" s="43"/>
    </row>
    <row r="1048226" s="4" customFormat="1" spans="4:19">
      <c r="D1048226" s="51"/>
      <c r="E1048226" s="51"/>
      <c r="F1048226" s="42"/>
      <c r="G1048226" s="42"/>
      <c r="H1048226" s="43"/>
      <c r="I1048226" s="43"/>
      <c r="J1048226" s="43"/>
      <c r="K1048226" s="43"/>
      <c r="L1048226" s="43"/>
      <c r="M1048226" s="43"/>
      <c r="N1048226" s="43"/>
      <c r="O1048226" s="43"/>
      <c r="P1048226" s="43"/>
      <c r="Q1048226" s="43"/>
      <c r="R1048226" s="43"/>
      <c r="S1048226" s="43"/>
    </row>
    <row r="1048227" s="4" customFormat="1" spans="4:19">
      <c r="D1048227" s="51"/>
      <c r="E1048227" s="51"/>
      <c r="F1048227" s="42"/>
      <c r="G1048227" s="42"/>
      <c r="H1048227" s="43"/>
      <c r="I1048227" s="43"/>
      <c r="J1048227" s="43"/>
      <c r="K1048227" s="43"/>
      <c r="L1048227" s="43"/>
      <c r="M1048227" s="43"/>
      <c r="N1048227" s="43"/>
      <c r="O1048227" s="43"/>
      <c r="P1048227" s="43"/>
      <c r="Q1048227" s="43"/>
      <c r="R1048227" s="43"/>
      <c r="S1048227" s="43"/>
    </row>
    <row r="1048228" s="4" customFormat="1" spans="4:19">
      <c r="D1048228" s="51"/>
      <c r="E1048228" s="51"/>
      <c r="F1048228" s="42"/>
      <c r="G1048228" s="42"/>
      <c r="H1048228" s="43"/>
      <c r="I1048228" s="43"/>
      <c r="J1048228" s="43"/>
      <c r="K1048228" s="43"/>
      <c r="L1048228" s="43"/>
      <c r="M1048228" s="43"/>
      <c r="N1048228" s="43"/>
      <c r="O1048228" s="43"/>
      <c r="P1048228" s="43"/>
      <c r="Q1048228" s="43"/>
      <c r="R1048228" s="43"/>
      <c r="S1048228" s="43"/>
    </row>
    <row r="1048229" s="4" customFormat="1" spans="4:19">
      <c r="D1048229" s="51"/>
      <c r="E1048229" s="51"/>
      <c r="F1048229" s="42"/>
      <c r="G1048229" s="42"/>
      <c r="H1048229" s="43"/>
      <c r="I1048229" s="43"/>
      <c r="J1048229" s="43"/>
      <c r="K1048229" s="43"/>
      <c r="L1048229" s="43"/>
      <c r="M1048229" s="43"/>
      <c r="N1048229" s="43"/>
      <c r="O1048229" s="43"/>
      <c r="P1048229" s="43"/>
      <c r="Q1048229" s="43"/>
      <c r="R1048229" s="43"/>
      <c r="S1048229" s="43"/>
    </row>
    <row r="1048230" s="4" customFormat="1" spans="4:19">
      <c r="D1048230" s="51"/>
      <c r="E1048230" s="51"/>
      <c r="F1048230" s="42"/>
      <c r="G1048230" s="42"/>
      <c r="H1048230" s="43"/>
      <c r="I1048230" s="43"/>
      <c r="J1048230" s="43"/>
      <c r="K1048230" s="43"/>
      <c r="L1048230" s="43"/>
      <c r="M1048230" s="43"/>
      <c r="N1048230" s="43"/>
      <c r="O1048230" s="43"/>
      <c r="P1048230" s="43"/>
      <c r="Q1048230" s="43"/>
      <c r="R1048230" s="43"/>
      <c r="S1048230" s="43"/>
    </row>
    <row r="1048231" s="4" customFormat="1" spans="4:19">
      <c r="D1048231" s="51"/>
      <c r="E1048231" s="51"/>
      <c r="F1048231" s="42"/>
      <c r="G1048231" s="42"/>
      <c r="H1048231" s="43"/>
      <c r="I1048231" s="43"/>
      <c r="J1048231" s="43"/>
      <c r="K1048231" s="43"/>
      <c r="L1048231" s="43"/>
      <c r="M1048231" s="43"/>
      <c r="N1048231" s="43"/>
      <c r="O1048231" s="43"/>
      <c r="P1048231" s="43"/>
      <c r="Q1048231" s="43"/>
      <c r="R1048231" s="43"/>
      <c r="S1048231" s="43"/>
    </row>
    <row r="1048232" s="4" customFormat="1" spans="4:19">
      <c r="D1048232" s="51"/>
      <c r="E1048232" s="51"/>
      <c r="F1048232" s="42"/>
      <c r="G1048232" s="42"/>
      <c r="H1048232" s="43"/>
      <c r="I1048232" s="43"/>
      <c r="J1048232" s="43"/>
      <c r="K1048232" s="43"/>
      <c r="L1048232" s="43"/>
      <c r="M1048232" s="43"/>
      <c r="N1048232" s="43"/>
      <c r="O1048232" s="43"/>
      <c r="P1048232" s="43"/>
      <c r="Q1048232" s="43"/>
      <c r="R1048232" s="43"/>
      <c r="S1048232" s="43"/>
    </row>
    <row r="1048233" s="4" customFormat="1" spans="4:19">
      <c r="D1048233" s="51"/>
      <c r="E1048233" s="51"/>
      <c r="F1048233" s="42"/>
      <c r="G1048233" s="42"/>
      <c r="H1048233" s="43"/>
      <c r="I1048233" s="43"/>
      <c r="J1048233" s="43"/>
      <c r="K1048233" s="43"/>
      <c r="L1048233" s="43"/>
      <c r="M1048233" s="43"/>
      <c r="N1048233" s="43"/>
      <c r="O1048233" s="43"/>
      <c r="P1048233" s="43"/>
      <c r="Q1048233" s="43"/>
      <c r="R1048233" s="43"/>
      <c r="S1048233" s="43"/>
    </row>
    <row r="1048234" s="4" customFormat="1" spans="4:19">
      <c r="D1048234" s="51"/>
      <c r="E1048234" s="51"/>
      <c r="F1048234" s="42"/>
      <c r="G1048234" s="42"/>
      <c r="H1048234" s="43"/>
      <c r="I1048234" s="43"/>
      <c r="J1048234" s="43"/>
      <c r="K1048234" s="43"/>
      <c r="L1048234" s="43"/>
      <c r="M1048234" s="43"/>
      <c r="N1048234" s="43"/>
      <c r="O1048234" s="43"/>
      <c r="P1048234" s="43"/>
      <c r="Q1048234" s="43"/>
      <c r="R1048234" s="43"/>
      <c r="S1048234" s="43"/>
    </row>
    <row r="1048235" s="4" customFormat="1" spans="4:19">
      <c r="D1048235" s="51"/>
      <c r="E1048235" s="51"/>
      <c r="F1048235" s="42"/>
      <c r="G1048235" s="42"/>
      <c r="H1048235" s="43"/>
      <c r="I1048235" s="43"/>
      <c r="J1048235" s="43"/>
      <c r="K1048235" s="43"/>
      <c r="L1048235" s="43"/>
      <c r="M1048235" s="43"/>
      <c r="N1048235" s="43"/>
      <c r="O1048235" s="43"/>
      <c r="P1048235" s="43"/>
      <c r="Q1048235" s="43"/>
      <c r="R1048235" s="43"/>
      <c r="S1048235" s="43"/>
    </row>
    <row r="1048236" s="4" customFormat="1" spans="4:19">
      <c r="D1048236" s="51"/>
      <c r="E1048236" s="51"/>
      <c r="F1048236" s="42"/>
      <c r="G1048236" s="42"/>
      <c r="H1048236" s="43"/>
      <c r="I1048236" s="43"/>
      <c r="J1048236" s="43"/>
      <c r="K1048236" s="43"/>
      <c r="L1048236" s="43"/>
      <c r="M1048236" s="43"/>
      <c r="N1048236" s="43"/>
      <c r="O1048236" s="43"/>
      <c r="P1048236" s="43"/>
      <c r="Q1048236" s="43"/>
      <c r="R1048236" s="43"/>
      <c r="S1048236" s="43"/>
    </row>
    <row r="1048237" s="4" customFormat="1" spans="4:19">
      <c r="D1048237" s="51"/>
      <c r="E1048237" s="51"/>
      <c r="F1048237" s="42"/>
      <c r="G1048237" s="42"/>
      <c r="H1048237" s="43"/>
      <c r="I1048237" s="43"/>
      <c r="J1048237" s="43"/>
      <c r="K1048237" s="43"/>
      <c r="L1048237" s="43"/>
      <c r="M1048237" s="43"/>
      <c r="N1048237" s="43"/>
      <c r="O1048237" s="43"/>
      <c r="P1048237" s="43"/>
      <c r="Q1048237" s="43"/>
      <c r="R1048237" s="43"/>
      <c r="S1048237" s="43"/>
    </row>
    <row r="1048238" s="4" customFormat="1" spans="4:19">
      <c r="D1048238" s="51"/>
      <c r="E1048238" s="51"/>
      <c r="F1048238" s="42"/>
      <c r="G1048238" s="42"/>
      <c r="H1048238" s="43"/>
      <c r="I1048238" s="43"/>
      <c r="J1048238" s="43"/>
      <c r="K1048238" s="43"/>
      <c r="L1048238" s="43"/>
      <c r="M1048238" s="43"/>
      <c r="N1048238" s="43"/>
      <c r="O1048238" s="43"/>
      <c r="P1048238" s="43"/>
      <c r="Q1048238" s="43"/>
      <c r="R1048238" s="43"/>
      <c r="S1048238" s="43"/>
    </row>
    <row r="1048239" s="4" customFormat="1" spans="4:19">
      <c r="D1048239" s="51"/>
      <c r="E1048239" s="51"/>
      <c r="F1048239" s="42"/>
      <c r="G1048239" s="42"/>
      <c r="H1048239" s="43"/>
      <c r="I1048239" s="43"/>
      <c r="J1048239" s="43"/>
      <c r="K1048239" s="43"/>
      <c r="L1048239" s="43"/>
      <c r="M1048239" s="43"/>
      <c r="N1048239" s="43"/>
      <c r="O1048239" s="43"/>
      <c r="P1048239" s="43"/>
      <c r="Q1048239" s="43"/>
      <c r="R1048239" s="43"/>
      <c r="S1048239" s="43"/>
    </row>
    <row r="1048240" s="4" customFormat="1" spans="4:19">
      <c r="D1048240" s="51"/>
      <c r="E1048240" s="51"/>
      <c r="F1048240" s="42"/>
      <c r="G1048240" s="42"/>
      <c r="H1048240" s="43"/>
      <c r="I1048240" s="43"/>
      <c r="J1048240" s="43"/>
      <c r="K1048240" s="43"/>
      <c r="L1048240" s="43"/>
      <c r="M1048240" s="43"/>
      <c r="N1048240" s="43"/>
      <c r="O1048240" s="43"/>
      <c r="P1048240" s="43"/>
      <c r="Q1048240" s="43"/>
      <c r="R1048240" s="43"/>
      <c r="S1048240" s="43"/>
    </row>
    <row r="1048241" s="4" customFormat="1" spans="4:19">
      <c r="D1048241" s="51"/>
      <c r="E1048241" s="51"/>
      <c r="F1048241" s="42"/>
      <c r="G1048241" s="42"/>
      <c r="H1048241" s="43"/>
      <c r="I1048241" s="43"/>
      <c r="J1048241" s="43"/>
      <c r="K1048241" s="43"/>
      <c r="L1048241" s="43"/>
      <c r="M1048241" s="43"/>
      <c r="N1048241" s="43"/>
      <c r="O1048241" s="43"/>
      <c r="P1048241" s="43"/>
      <c r="Q1048241" s="43"/>
      <c r="R1048241" s="43"/>
      <c r="S1048241" s="43"/>
    </row>
    <row r="1048242" s="4" customFormat="1" spans="4:19">
      <c r="D1048242" s="51"/>
      <c r="E1048242" s="51"/>
      <c r="F1048242" s="42"/>
      <c r="G1048242" s="42"/>
      <c r="H1048242" s="43"/>
      <c r="I1048242" s="43"/>
      <c r="J1048242" s="43"/>
      <c r="K1048242" s="43"/>
      <c r="L1048242" s="43"/>
      <c r="M1048242" s="43"/>
      <c r="N1048242" s="43"/>
      <c r="O1048242" s="43"/>
      <c r="P1048242" s="43"/>
      <c r="Q1048242" s="43"/>
      <c r="R1048242" s="43"/>
      <c r="S1048242" s="43"/>
    </row>
    <row r="1048243" s="4" customFormat="1" spans="4:19">
      <c r="D1048243" s="51"/>
      <c r="E1048243" s="51"/>
      <c r="F1048243" s="42"/>
      <c r="G1048243" s="42"/>
      <c r="H1048243" s="43"/>
      <c r="I1048243" s="43"/>
      <c r="J1048243" s="43"/>
      <c r="K1048243" s="43"/>
      <c r="L1048243" s="43"/>
      <c r="M1048243" s="43"/>
      <c r="N1048243" s="43"/>
      <c r="O1048243" s="43"/>
      <c r="P1048243" s="43"/>
      <c r="Q1048243" s="43"/>
      <c r="R1048243" s="43"/>
      <c r="S1048243" s="43"/>
    </row>
    <row r="1048244" s="4" customFormat="1" spans="4:19">
      <c r="D1048244" s="51"/>
      <c r="E1048244" s="51"/>
      <c r="F1048244" s="42"/>
      <c r="G1048244" s="42"/>
      <c r="H1048244" s="43"/>
      <c r="I1048244" s="43"/>
      <c r="J1048244" s="43"/>
      <c r="K1048244" s="43"/>
      <c r="L1048244" s="43"/>
      <c r="M1048244" s="43"/>
      <c r="N1048244" s="43"/>
      <c r="O1048244" s="43"/>
      <c r="P1048244" s="43"/>
      <c r="Q1048244" s="43"/>
      <c r="R1048244" s="43"/>
      <c r="S1048244" s="43"/>
    </row>
    <row r="1048245" s="4" customFormat="1" spans="4:19">
      <c r="D1048245" s="51"/>
      <c r="E1048245" s="51"/>
      <c r="F1048245" s="42"/>
      <c r="G1048245" s="42"/>
      <c r="H1048245" s="43"/>
      <c r="I1048245" s="43"/>
      <c r="J1048245" s="43"/>
      <c r="K1048245" s="43"/>
      <c r="L1048245" s="43"/>
      <c r="M1048245" s="43"/>
      <c r="N1048245" s="43"/>
      <c r="O1048245" s="43"/>
      <c r="P1048245" s="43"/>
      <c r="Q1048245" s="43"/>
      <c r="R1048245" s="43"/>
      <c r="S1048245" s="43"/>
    </row>
    <row r="1048246" s="4" customFormat="1" spans="4:19">
      <c r="D1048246" s="51"/>
      <c r="E1048246" s="51"/>
      <c r="F1048246" s="42"/>
      <c r="G1048246" s="42"/>
      <c r="H1048246" s="43"/>
      <c r="I1048246" s="43"/>
      <c r="J1048246" s="43"/>
      <c r="K1048246" s="43"/>
      <c r="L1048246" s="43"/>
      <c r="M1048246" s="43"/>
      <c r="N1048246" s="43"/>
      <c r="O1048246" s="43"/>
      <c r="P1048246" s="43"/>
      <c r="Q1048246" s="43"/>
      <c r="R1048246" s="43"/>
      <c r="S1048246" s="43"/>
    </row>
    <row r="1048247" s="4" customFormat="1" spans="4:19">
      <c r="D1048247" s="51"/>
      <c r="E1048247" s="51"/>
      <c r="F1048247" s="42"/>
      <c r="G1048247" s="42"/>
      <c r="H1048247" s="43"/>
      <c r="I1048247" s="43"/>
      <c r="J1048247" s="43"/>
      <c r="K1048247" s="43"/>
      <c r="L1048247" s="43"/>
      <c r="M1048247" s="43"/>
      <c r="N1048247" s="43"/>
      <c r="O1048247" s="43"/>
      <c r="P1048247" s="43"/>
      <c r="Q1048247" s="43"/>
      <c r="R1048247" s="43"/>
      <c r="S1048247" s="43"/>
    </row>
    <row r="1048248" s="4" customFormat="1" spans="4:19">
      <c r="D1048248" s="51"/>
      <c r="E1048248" s="51"/>
      <c r="F1048248" s="42"/>
      <c r="G1048248" s="42"/>
      <c r="H1048248" s="43"/>
      <c r="I1048248" s="43"/>
      <c r="J1048248" s="43"/>
      <c r="K1048248" s="43"/>
      <c r="L1048248" s="43"/>
      <c r="M1048248" s="43"/>
      <c r="N1048248" s="43"/>
      <c r="O1048248" s="43"/>
      <c r="P1048248" s="43"/>
      <c r="Q1048248" s="43"/>
      <c r="R1048248" s="43"/>
      <c r="S1048248" s="43"/>
    </row>
    <row r="1048249" s="4" customFormat="1" spans="4:19">
      <c r="D1048249" s="51"/>
      <c r="E1048249" s="51"/>
      <c r="F1048249" s="42"/>
      <c r="G1048249" s="42"/>
      <c r="H1048249" s="43"/>
      <c r="I1048249" s="43"/>
      <c r="J1048249" s="43"/>
      <c r="K1048249" s="43"/>
      <c r="L1048249" s="43"/>
      <c r="M1048249" s="43"/>
      <c r="N1048249" s="43"/>
      <c r="O1048249" s="43"/>
      <c r="P1048249" s="43"/>
      <c r="Q1048249" s="43"/>
      <c r="R1048249" s="43"/>
      <c r="S1048249" s="43"/>
    </row>
    <row r="1048250" s="4" customFormat="1" spans="4:19">
      <c r="D1048250" s="51"/>
      <c r="E1048250" s="51"/>
      <c r="F1048250" s="42"/>
      <c r="G1048250" s="42"/>
      <c r="H1048250" s="43"/>
      <c r="I1048250" s="43"/>
      <c r="J1048250" s="43"/>
      <c r="K1048250" s="43"/>
      <c r="L1048250" s="43"/>
      <c r="M1048250" s="43"/>
      <c r="N1048250" s="43"/>
      <c r="O1048250" s="43"/>
      <c r="P1048250" s="43"/>
      <c r="Q1048250" s="43"/>
      <c r="R1048250" s="43"/>
      <c r="S1048250" s="43"/>
    </row>
    <row r="1048251" s="4" customFormat="1" spans="4:19">
      <c r="D1048251" s="51"/>
      <c r="E1048251" s="51"/>
      <c r="F1048251" s="42"/>
      <c r="G1048251" s="42"/>
      <c r="H1048251" s="43"/>
      <c r="I1048251" s="43"/>
      <c r="J1048251" s="43"/>
      <c r="K1048251" s="43"/>
      <c r="L1048251" s="43"/>
      <c r="M1048251" s="43"/>
      <c r="N1048251" s="43"/>
      <c r="O1048251" s="43"/>
      <c r="P1048251" s="43"/>
      <c r="Q1048251" s="43"/>
      <c r="R1048251" s="43"/>
      <c r="S1048251" s="43"/>
    </row>
    <row r="1048252" s="4" customFormat="1" spans="4:19">
      <c r="D1048252" s="51"/>
      <c r="E1048252" s="51"/>
      <c r="F1048252" s="42"/>
      <c r="G1048252" s="42"/>
      <c r="H1048252" s="43"/>
      <c r="I1048252" s="43"/>
      <c r="J1048252" s="43"/>
      <c r="K1048252" s="43"/>
      <c r="L1048252" s="43"/>
      <c r="M1048252" s="43"/>
      <c r="N1048252" s="43"/>
      <c r="O1048252" s="43"/>
      <c r="P1048252" s="43"/>
      <c r="Q1048252" s="43"/>
      <c r="R1048252" s="43"/>
      <c r="S1048252" s="43"/>
    </row>
    <row r="1048253" s="4" customFormat="1" spans="4:19">
      <c r="D1048253" s="51"/>
      <c r="E1048253" s="51"/>
      <c r="F1048253" s="42"/>
      <c r="G1048253" s="42"/>
      <c r="H1048253" s="43"/>
      <c r="I1048253" s="43"/>
      <c r="J1048253" s="43"/>
      <c r="K1048253" s="43"/>
      <c r="L1048253" s="43"/>
      <c r="M1048253" s="43"/>
      <c r="N1048253" s="43"/>
      <c r="O1048253" s="43"/>
      <c r="P1048253" s="43"/>
      <c r="Q1048253" s="43"/>
      <c r="R1048253" s="43"/>
      <c r="S1048253" s="43"/>
    </row>
    <row r="1048254" s="4" customFormat="1" spans="4:19">
      <c r="D1048254" s="51"/>
      <c r="E1048254" s="51"/>
      <c r="F1048254" s="42"/>
      <c r="G1048254" s="42"/>
      <c r="H1048254" s="43"/>
      <c r="I1048254" s="43"/>
      <c r="J1048254" s="43"/>
      <c r="K1048254" s="43"/>
      <c r="L1048254" s="43"/>
      <c r="M1048254" s="43"/>
      <c r="N1048254" s="43"/>
      <c r="O1048254" s="43"/>
      <c r="P1048254" s="43"/>
      <c r="Q1048254" s="43"/>
      <c r="R1048254" s="43"/>
      <c r="S1048254" s="43"/>
    </row>
    <row r="1048255" s="4" customFormat="1" spans="4:19">
      <c r="D1048255" s="51"/>
      <c r="E1048255" s="51"/>
      <c r="F1048255" s="42"/>
      <c r="G1048255" s="42"/>
      <c r="H1048255" s="43"/>
      <c r="I1048255" s="43"/>
      <c r="J1048255" s="43"/>
      <c r="K1048255" s="43"/>
      <c r="L1048255" s="43"/>
      <c r="M1048255" s="43"/>
      <c r="N1048255" s="43"/>
      <c r="O1048255" s="43"/>
      <c r="P1048255" s="43"/>
      <c r="Q1048255" s="43"/>
      <c r="R1048255" s="43"/>
      <c r="S1048255" s="43"/>
    </row>
    <row r="1048256" s="4" customFormat="1" spans="4:19">
      <c r="D1048256" s="51"/>
      <c r="E1048256" s="51"/>
      <c r="F1048256" s="42"/>
      <c r="G1048256" s="42"/>
      <c r="H1048256" s="43"/>
      <c r="I1048256" s="43"/>
      <c r="J1048256" s="43"/>
      <c r="K1048256" s="43"/>
      <c r="L1048256" s="43"/>
      <c r="M1048256" s="43"/>
      <c r="N1048256" s="43"/>
      <c r="O1048256" s="43"/>
      <c r="P1048256" s="43"/>
      <c r="Q1048256" s="43"/>
      <c r="R1048256" s="43"/>
      <c r="S1048256" s="43"/>
    </row>
    <row r="1048257" s="4" customFormat="1" spans="4:19">
      <c r="D1048257" s="51"/>
      <c r="E1048257" s="51"/>
      <c r="F1048257" s="42"/>
      <c r="G1048257" s="42"/>
      <c r="H1048257" s="43"/>
      <c r="I1048257" s="43"/>
      <c r="J1048257" s="43"/>
      <c r="K1048257" s="43"/>
      <c r="L1048257" s="43"/>
      <c r="M1048257" s="43"/>
      <c r="N1048257" s="43"/>
      <c r="O1048257" s="43"/>
      <c r="P1048257" s="43"/>
      <c r="Q1048257" s="43"/>
      <c r="R1048257" s="43"/>
      <c r="S1048257" s="43"/>
    </row>
    <row r="1048258" s="4" customFormat="1" spans="4:19">
      <c r="D1048258" s="51"/>
      <c r="E1048258" s="51"/>
      <c r="F1048258" s="42"/>
      <c r="G1048258" s="42"/>
      <c r="H1048258" s="43"/>
      <c r="I1048258" s="43"/>
      <c r="J1048258" s="43"/>
      <c r="K1048258" s="43"/>
      <c r="L1048258" s="43"/>
      <c r="M1048258" s="43"/>
      <c r="N1048258" s="43"/>
      <c r="O1048258" s="43"/>
      <c r="P1048258" s="43"/>
      <c r="Q1048258" s="43"/>
      <c r="R1048258" s="43"/>
      <c r="S1048258" s="43"/>
    </row>
    <row r="1048259" s="4" customFormat="1" spans="4:19">
      <c r="D1048259" s="51"/>
      <c r="E1048259" s="51"/>
      <c r="F1048259" s="42"/>
      <c r="G1048259" s="42"/>
      <c r="H1048259" s="43"/>
      <c r="I1048259" s="43"/>
      <c r="J1048259" s="43"/>
      <c r="K1048259" s="43"/>
      <c r="L1048259" s="43"/>
      <c r="M1048259" s="43"/>
      <c r="N1048259" s="43"/>
      <c r="O1048259" s="43"/>
      <c r="P1048259" s="43"/>
      <c r="Q1048259" s="43"/>
      <c r="R1048259" s="43"/>
      <c r="S1048259" s="43"/>
    </row>
    <row r="1048260" s="4" customFormat="1" spans="4:19">
      <c r="D1048260" s="51"/>
      <c r="E1048260" s="51"/>
      <c r="F1048260" s="42"/>
      <c r="G1048260" s="42"/>
      <c r="H1048260" s="43"/>
      <c r="I1048260" s="43"/>
      <c r="J1048260" s="43"/>
      <c r="K1048260" s="43"/>
      <c r="L1048260" s="43"/>
      <c r="M1048260" s="43"/>
      <c r="N1048260" s="43"/>
      <c r="O1048260" s="43"/>
      <c r="P1048260" s="43"/>
      <c r="Q1048260" s="43"/>
      <c r="R1048260" s="43"/>
      <c r="S1048260" s="43"/>
    </row>
    <row r="1048261" s="4" customFormat="1" spans="4:19">
      <c r="D1048261" s="51"/>
      <c r="E1048261" s="51"/>
      <c r="F1048261" s="42"/>
      <c r="G1048261" s="42"/>
      <c r="H1048261" s="43"/>
      <c r="I1048261" s="43"/>
      <c r="J1048261" s="43"/>
      <c r="K1048261" s="43"/>
      <c r="L1048261" s="43"/>
      <c r="M1048261" s="43"/>
      <c r="N1048261" s="43"/>
      <c r="O1048261" s="43"/>
      <c r="P1048261" s="43"/>
      <c r="Q1048261" s="43"/>
      <c r="R1048261" s="43"/>
      <c r="S1048261" s="43"/>
    </row>
    <row r="1048262" s="4" customFormat="1" spans="4:19">
      <c r="D1048262" s="51"/>
      <c r="E1048262" s="51"/>
      <c r="F1048262" s="42"/>
      <c r="G1048262" s="42"/>
      <c r="H1048262" s="43"/>
      <c r="I1048262" s="43"/>
      <c r="J1048262" s="43"/>
      <c r="K1048262" s="43"/>
      <c r="L1048262" s="43"/>
      <c r="M1048262" s="43"/>
      <c r="N1048262" s="43"/>
      <c r="O1048262" s="43"/>
      <c r="P1048262" s="43"/>
      <c r="Q1048262" s="43"/>
      <c r="R1048262" s="43"/>
      <c r="S1048262" s="43"/>
    </row>
    <row r="1048263" s="4" customFormat="1" spans="4:19">
      <c r="D1048263" s="51"/>
      <c r="E1048263" s="51"/>
      <c r="F1048263" s="42"/>
      <c r="G1048263" s="42"/>
      <c r="H1048263" s="43"/>
      <c r="I1048263" s="43"/>
      <c r="J1048263" s="43"/>
      <c r="K1048263" s="43"/>
      <c r="L1048263" s="43"/>
      <c r="M1048263" s="43"/>
      <c r="N1048263" s="43"/>
      <c r="O1048263" s="43"/>
      <c r="P1048263" s="43"/>
      <c r="Q1048263" s="43"/>
      <c r="R1048263" s="43"/>
      <c r="S1048263" s="43"/>
    </row>
    <row r="1048264" s="4" customFormat="1" spans="4:19">
      <c r="D1048264" s="51"/>
      <c r="E1048264" s="51"/>
      <c r="F1048264" s="42"/>
      <c r="G1048264" s="42"/>
      <c r="H1048264" s="43"/>
      <c r="I1048264" s="43"/>
      <c r="J1048264" s="43"/>
      <c r="K1048264" s="43"/>
      <c r="L1048264" s="43"/>
      <c r="M1048264" s="43"/>
      <c r="N1048264" s="43"/>
      <c r="O1048264" s="43"/>
      <c r="P1048264" s="43"/>
      <c r="Q1048264" s="43"/>
      <c r="R1048264" s="43"/>
      <c r="S1048264" s="43"/>
    </row>
    <row r="1048265" s="4" customFormat="1" spans="4:19">
      <c r="D1048265" s="51"/>
      <c r="E1048265" s="51"/>
      <c r="F1048265" s="42"/>
      <c r="G1048265" s="42"/>
      <c r="H1048265" s="43"/>
      <c r="I1048265" s="43"/>
      <c r="J1048265" s="43"/>
      <c r="K1048265" s="43"/>
      <c r="L1048265" s="43"/>
      <c r="M1048265" s="43"/>
      <c r="N1048265" s="43"/>
      <c r="O1048265" s="43"/>
      <c r="P1048265" s="43"/>
      <c r="Q1048265" s="43"/>
      <c r="R1048265" s="43"/>
      <c r="S1048265" s="43"/>
    </row>
    <row r="1048266" s="4" customFormat="1" spans="4:19">
      <c r="D1048266" s="51"/>
      <c r="E1048266" s="51"/>
      <c r="F1048266" s="42"/>
      <c r="G1048266" s="42"/>
      <c r="H1048266" s="43"/>
      <c r="I1048266" s="43"/>
      <c r="J1048266" s="43"/>
      <c r="K1048266" s="43"/>
      <c r="L1048266" s="43"/>
      <c r="M1048266" s="43"/>
      <c r="N1048266" s="43"/>
      <c r="O1048266" s="43"/>
      <c r="P1048266" s="43"/>
      <c r="Q1048266" s="43"/>
      <c r="R1048266" s="43"/>
      <c r="S1048266" s="43"/>
    </row>
    <row r="1048267" s="4" customFormat="1" spans="4:19">
      <c r="D1048267" s="51"/>
      <c r="E1048267" s="51"/>
      <c r="F1048267" s="42"/>
      <c r="G1048267" s="42"/>
      <c r="H1048267" s="43"/>
      <c r="I1048267" s="43"/>
      <c r="J1048267" s="43"/>
      <c r="K1048267" s="43"/>
      <c r="L1048267" s="43"/>
      <c r="M1048267" s="43"/>
      <c r="N1048267" s="43"/>
      <c r="O1048267" s="43"/>
      <c r="P1048267" s="43"/>
      <c r="Q1048267" s="43"/>
      <c r="R1048267" s="43"/>
      <c r="S1048267" s="43"/>
    </row>
    <row r="1048268" s="4" customFormat="1" spans="4:19">
      <c r="D1048268" s="51"/>
      <c r="E1048268" s="51"/>
      <c r="F1048268" s="42"/>
      <c r="G1048268" s="42"/>
      <c r="H1048268" s="43"/>
      <c r="I1048268" s="43"/>
      <c r="J1048268" s="43"/>
      <c r="K1048268" s="43"/>
      <c r="L1048268" s="43"/>
      <c r="M1048268" s="43"/>
      <c r="N1048268" s="43"/>
      <c r="O1048268" s="43"/>
      <c r="P1048268" s="43"/>
      <c r="Q1048268" s="43"/>
      <c r="R1048268" s="43"/>
      <c r="S1048268" s="43"/>
    </row>
    <row r="1048269" s="4" customFormat="1" spans="4:19">
      <c r="D1048269" s="51"/>
      <c r="E1048269" s="51"/>
      <c r="F1048269" s="42"/>
      <c r="G1048269" s="42"/>
      <c r="H1048269" s="43"/>
      <c r="I1048269" s="43"/>
      <c r="J1048269" s="43"/>
      <c r="K1048269" s="43"/>
      <c r="L1048269" s="43"/>
      <c r="M1048269" s="43"/>
      <c r="N1048269" s="43"/>
      <c r="O1048269" s="43"/>
      <c r="P1048269" s="43"/>
      <c r="Q1048269" s="43"/>
      <c r="R1048269" s="43"/>
      <c r="S1048269" s="43"/>
    </row>
    <row r="1048270" s="4" customFormat="1" spans="4:19">
      <c r="D1048270" s="51"/>
      <c r="E1048270" s="51"/>
      <c r="F1048270" s="42"/>
      <c r="G1048270" s="42"/>
      <c r="H1048270" s="43"/>
      <c r="I1048270" s="43"/>
      <c r="J1048270" s="43"/>
      <c r="K1048270" s="43"/>
      <c r="L1048270" s="43"/>
      <c r="M1048270" s="43"/>
      <c r="N1048270" s="43"/>
      <c r="O1048270" s="43"/>
      <c r="P1048270" s="43"/>
      <c r="Q1048270" s="43"/>
      <c r="R1048270" s="43"/>
      <c r="S1048270" s="43"/>
    </row>
    <row r="1048271" s="4" customFormat="1" spans="4:19">
      <c r="D1048271" s="51"/>
      <c r="E1048271" s="51"/>
      <c r="F1048271" s="42"/>
      <c r="G1048271" s="42"/>
      <c r="H1048271" s="43"/>
      <c r="I1048271" s="43"/>
      <c r="J1048271" s="43"/>
      <c r="K1048271" s="43"/>
      <c r="L1048271" s="43"/>
      <c r="M1048271" s="43"/>
      <c r="N1048271" s="43"/>
      <c r="O1048271" s="43"/>
      <c r="P1048271" s="43"/>
      <c r="Q1048271" s="43"/>
      <c r="R1048271" s="43"/>
      <c r="S1048271" s="43"/>
    </row>
    <row r="1048272" s="4" customFormat="1" spans="4:19">
      <c r="D1048272" s="51"/>
      <c r="E1048272" s="51"/>
      <c r="F1048272" s="42"/>
      <c r="G1048272" s="42"/>
      <c r="H1048272" s="43"/>
      <c r="I1048272" s="43"/>
      <c r="J1048272" s="43"/>
      <c r="K1048272" s="43"/>
      <c r="L1048272" s="43"/>
      <c r="M1048272" s="43"/>
      <c r="N1048272" s="43"/>
      <c r="O1048272" s="43"/>
      <c r="P1048272" s="43"/>
      <c r="Q1048272" s="43"/>
      <c r="R1048272" s="43"/>
      <c r="S1048272" s="43"/>
    </row>
    <row r="1048273" s="4" customFormat="1" spans="4:19">
      <c r="D1048273" s="51"/>
      <c r="E1048273" s="51"/>
      <c r="F1048273" s="42"/>
      <c r="G1048273" s="42"/>
      <c r="H1048273" s="43"/>
      <c r="I1048273" s="43"/>
      <c r="J1048273" s="43"/>
      <c r="K1048273" s="43"/>
      <c r="L1048273" s="43"/>
      <c r="M1048273" s="43"/>
      <c r="N1048273" s="43"/>
      <c r="O1048273" s="43"/>
      <c r="P1048273" s="43"/>
      <c r="Q1048273" s="43"/>
      <c r="R1048273" s="43"/>
      <c r="S1048273" s="43"/>
    </row>
    <row r="1048274" s="4" customFormat="1" spans="4:19">
      <c r="D1048274" s="51"/>
      <c r="E1048274" s="51"/>
      <c r="F1048274" s="42"/>
      <c r="G1048274" s="42"/>
      <c r="H1048274" s="43"/>
      <c r="I1048274" s="43"/>
      <c r="J1048274" s="43"/>
      <c r="K1048274" s="43"/>
      <c r="L1048274" s="43"/>
      <c r="M1048274" s="43"/>
      <c r="N1048274" s="43"/>
      <c r="O1048274" s="43"/>
      <c r="P1048274" s="43"/>
      <c r="Q1048274" s="43"/>
      <c r="R1048274" s="43"/>
      <c r="S1048274" s="43"/>
    </row>
    <row r="1048275" s="4" customFormat="1" spans="4:19">
      <c r="D1048275" s="51"/>
      <c r="E1048275" s="51"/>
      <c r="F1048275" s="42"/>
      <c r="G1048275" s="42"/>
      <c r="H1048275" s="43"/>
      <c r="I1048275" s="43"/>
      <c r="J1048275" s="43"/>
      <c r="K1048275" s="43"/>
      <c r="L1048275" s="43"/>
      <c r="M1048275" s="43"/>
      <c r="N1048275" s="43"/>
      <c r="O1048275" s="43"/>
      <c r="P1048275" s="43"/>
      <c r="Q1048275" s="43"/>
      <c r="R1048275" s="43"/>
      <c r="S1048275" s="43"/>
    </row>
    <row r="1048276" s="4" customFormat="1" spans="4:19">
      <c r="D1048276" s="51"/>
      <c r="E1048276" s="51"/>
      <c r="F1048276" s="42"/>
      <c r="G1048276" s="42"/>
      <c r="H1048276" s="43"/>
      <c r="I1048276" s="43"/>
      <c r="J1048276" s="43"/>
      <c r="K1048276" s="43"/>
      <c r="L1048276" s="43"/>
      <c r="M1048276" s="43"/>
      <c r="N1048276" s="43"/>
      <c r="O1048276" s="43"/>
      <c r="P1048276" s="43"/>
      <c r="Q1048276" s="43"/>
      <c r="R1048276" s="43"/>
      <c r="S1048276" s="43"/>
    </row>
    <row r="1048277" s="4" customFormat="1" spans="4:19">
      <c r="D1048277" s="51"/>
      <c r="E1048277" s="51"/>
      <c r="F1048277" s="42"/>
      <c r="G1048277" s="42"/>
      <c r="H1048277" s="43"/>
      <c r="I1048277" s="43"/>
      <c r="J1048277" s="43"/>
      <c r="K1048277" s="43"/>
      <c r="L1048277" s="43"/>
      <c r="M1048277" s="43"/>
      <c r="N1048277" s="43"/>
      <c r="O1048277" s="43"/>
      <c r="P1048277" s="43"/>
      <c r="Q1048277" s="43"/>
      <c r="R1048277" s="43"/>
      <c r="S1048277" s="43"/>
    </row>
    <row r="1048278" s="4" customFormat="1" spans="4:19">
      <c r="D1048278" s="51"/>
      <c r="E1048278" s="51"/>
      <c r="F1048278" s="42"/>
      <c r="G1048278" s="42"/>
      <c r="H1048278" s="43"/>
      <c r="I1048278" s="43"/>
      <c r="J1048278" s="43"/>
      <c r="K1048278" s="43"/>
      <c r="L1048278" s="43"/>
      <c r="M1048278" s="43"/>
      <c r="N1048278" s="43"/>
      <c r="O1048278" s="43"/>
      <c r="P1048278" s="43"/>
      <c r="Q1048278" s="43"/>
      <c r="R1048278" s="43"/>
      <c r="S1048278" s="43"/>
    </row>
    <row r="1048279" s="4" customFormat="1" spans="4:19">
      <c r="D1048279" s="51"/>
      <c r="E1048279" s="51"/>
      <c r="F1048279" s="42"/>
      <c r="G1048279" s="42"/>
      <c r="H1048279" s="43"/>
      <c r="I1048279" s="43"/>
      <c r="J1048279" s="43"/>
      <c r="K1048279" s="43"/>
      <c r="L1048279" s="43"/>
      <c r="M1048279" s="43"/>
      <c r="N1048279" s="43"/>
      <c r="O1048279" s="43"/>
      <c r="P1048279" s="43"/>
      <c r="Q1048279" s="43"/>
      <c r="R1048279" s="43"/>
      <c r="S1048279" s="43"/>
    </row>
    <row r="1048280" s="4" customFormat="1" spans="4:19">
      <c r="D1048280" s="51"/>
      <c r="E1048280" s="51"/>
      <c r="F1048280" s="42"/>
      <c r="G1048280" s="42"/>
      <c r="H1048280" s="43"/>
      <c r="I1048280" s="43"/>
      <c r="J1048280" s="43"/>
      <c r="K1048280" s="43"/>
      <c r="L1048280" s="43"/>
      <c r="M1048280" s="43"/>
      <c r="N1048280" s="43"/>
      <c r="O1048280" s="43"/>
      <c r="P1048280" s="43"/>
      <c r="Q1048280" s="43"/>
      <c r="R1048280" s="43"/>
      <c r="S1048280" s="43"/>
    </row>
    <row r="1048281" s="4" customFormat="1" spans="4:19">
      <c r="D1048281" s="51"/>
      <c r="E1048281" s="51"/>
      <c r="F1048281" s="42"/>
      <c r="G1048281" s="42"/>
      <c r="H1048281" s="43"/>
      <c r="I1048281" s="43"/>
      <c r="J1048281" s="43"/>
      <c r="K1048281" s="43"/>
      <c r="L1048281" s="43"/>
      <c r="M1048281" s="43"/>
      <c r="N1048281" s="43"/>
      <c r="O1048281" s="43"/>
      <c r="P1048281" s="43"/>
      <c r="Q1048281" s="43"/>
      <c r="R1048281" s="43"/>
      <c r="S1048281" s="43"/>
    </row>
    <row r="1048282" s="4" customFormat="1" spans="4:19">
      <c r="D1048282" s="51"/>
      <c r="E1048282" s="51"/>
      <c r="F1048282" s="42"/>
      <c r="G1048282" s="42"/>
      <c r="H1048282" s="43"/>
      <c r="I1048282" s="43"/>
      <c r="J1048282" s="43"/>
      <c r="K1048282" s="43"/>
      <c r="L1048282" s="43"/>
      <c r="M1048282" s="43"/>
      <c r="N1048282" s="43"/>
      <c r="O1048282" s="43"/>
      <c r="P1048282" s="43"/>
      <c r="Q1048282" s="43"/>
      <c r="R1048282" s="43"/>
      <c r="S1048282" s="43"/>
    </row>
    <row r="1048283" s="4" customFormat="1" spans="4:19">
      <c r="D1048283" s="51"/>
      <c r="E1048283" s="51"/>
      <c r="F1048283" s="42"/>
      <c r="G1048283" s="42"/>
      <c r="H1048283" s="43"/>
      <c r="I1048283" s="43"/>
      <c r="J1048283" s="43"/>
      <c r="K1048283" s="43"/>
      <c r="L1048283" s="43"/>
      <c r="M1048283" s="43"/>
      <c r="N1048283" s="43"/>
      <c r="O1048283" s="43"/>
      <c r="P1048283" s="43"/>
      <c r="Q1048283" s="43"/>
      <c r="R1048283" s="43"/>
      <c r="S1048283" s="43"/>
    </row>
    <row r="1048284" s="4" customFormat="1" spans="4:19">
      <c r="D1048284" s="51"/>
      <c r="E1048284" s="51"/>
      <c r="F1048284" s="42"/>
      <c r="G1048284" s="42"/>
      <c r="H1048284" s="43"/>
      <c r="I1048284" s="43"/>
      <c r="J1048284" s="43"/>
      <c r="K1048284" s="43"/>
      <c r="L1048284" s="43"/>
      <c r="M1048284" s="43"/>
      <c r="N1048284" s="43"/>
      <c r="O1048284" s="43"/>
      <c r="P1048284" s="43"/>
      <c r="Q1048284" s="43"/>
      <c r="R1048284" s="43"/>
      <c r="S1048284" s="43"/>
    </row>
    <row r="1048285" s="4" customFormat="1" spans="4:19">
      <c r="D1048285" s="51"/>
      <c r="E1048285" s="51"/>
      <c r="F1048285" s="42"/>
      <c r="G1048285" s="42"/>
      <c r="H1048285" s="43"/>
      <c r="I1048285" s="43"/>
      <c r="J1048285" s="43"/>
      <c r="K1048285" s="43"/>
      <c r="L1048285" s="43"/>
      <c r="M1048285" s="43"/>
      <c r="N1048285" s="43"/>
      <c r="O1048285" s="43"/>
      <c r="P1048285" s="43"/>
      <c r="Q1048285" s="43"/>
      <c r="R1048285" s="43"/>
      <c r="S1048285" s="43"/>
    </row>
    <row r="1048286" s="4" customFormat="1" spans="4:19">
      <c r="D1048286" s="51"/>
      <c r="E1048286" s="51"/>
      <c r="F1048286" s="42"/>
      <c r="G1048286" s="42"/>
      <c r="H1048286" s="43"/>
      <c r="I1048286" s="43"/>
      <c r="J1048286" s="43"/>
      <c r="K1048286" s="43"/>
      <c r="L1048286" s="43"/>
      <c r="M1048286" s="43"/>
      <c r="N1048286" s="43"/>
      <c r="O1048286" s="43"/>
      <c r="P1048286" s="43"/>
      <c r="Q1048286" s="43"/>
      <c r="R1048286" s="43"/>
      <c r="S1048286" s="43"/>
    </row>
    <row r="1048287" s="4" customFormat="1" spans="4:19">
      <c r="D1048287" s="51"/>
      <c r="E1048287" s="51"/>
      <c r="F1048287" s="42"/>
      <c r="G1048287" s="42"/>
      <c r="H1048287" s="43"/>
      <c r="I1048287" s="43"/>
      <c r="J1048287" s="43"/>
      <c r="K1048287" s="43"/>
      <c r="L1048287" s="43"/>
      <c r="M1048287" s="43"/>
      <c r="N1048287" s="43"/>
      <c r="O1048287" s="43"/>
      <c r="P1048287" s="43"/>
      <c r="Q1048287" s="43"/>
      <c r="R1048287" s="43"/>
      <c r="S1048287" s="43"/>
    </row>
    <row r="1048288" s="4" customFormat="1" spans="4:19">
      <c r="D1048288" s="51"/>
      <c r="E1048288" s="51"/>
      <c r="F1048288" s="42"/>
      <c r="G1048288" s="42"/>
      <c r="H1048288" s="43"/>
      <c r="I1048288" s="43"/>
      <c r="J1048288" s="43"/>
      <c r="K1048288" s="43"/>
      <c r="L1048288" s="43"/>
      <c r="M1048288" s="43"/>
      <c r="N1048288" s="43"/>
      <c r="O1048288" s="43"/>
      <c r="P1048288" s="43"/>
      <c r="Q1048288" s="43"/>
      <c r="R1048288" s="43"/>
      <c r="S1048288" s="43"/>
    </row>
    <row r="1048289" s="4" customFormat="1" spans="4:19">
      <c r="D1048289" s="51"/>
      <c r="E1048289" s="51"/>
      <c r="F1048289" s="42"/>
      <c r="G1048289" s="42"/>
      <c r="H1048289" s="43"/>
      <c r="I1048289" s="43"/>
      <c r="J1048289" s="43"/>
      <c r="K1048289" s="43"/>
      <c r="L1048289" s="43"/>
      <c r="M1048289" s="43"/>
      <c r="N1048289" s="43"/>
      <c r="O1048289" s="43"/>
      <c r="P1048289" s="43"/>
      <c r="Q1048289" s="43"/>
      <c r="R1048289" s="43"/>
      <c r="S1048289" s="43"/>
    </row>
    <row r="1048290" s="4" customFormat="1" spans="4:19">
      <c r="D1048290" s="51"/>
      <c r="E1048290" s="51"/>
      <c r="F1048290" s="42"/>
      <c r="G1048290" s="42"/>
      <c r="H1048290" s="43"/>
      <c r="I1048290" s="43"/>
      <c r="J1048290" s="43"/>
      <c r="K1048290" s="43"/>
      <c r="L1048290" s="43"/>
      <c r="M1048290" s="43"/>
      <c r="N1048290" s="43"/>
      <c r="O1048290" s="43"/>
      <c r="P1048290" s="43"/>
      <c r="Q1048290" s="43"/>
      <c r="R1048290" s="43"/>
      <c r="S1048290" s="43"/>
    </row>
    <row r="1048291" s="4" customFormat="1" spans="4:19">
      <c r="D1048291" s="51"/>
      <c r="E1048291" s="51"/>
      <c r="F1048291" s="42"/>
      <c r="G1048291" s="42"/>
      <c r="H1048291" s="43"/>
      <c r="I1048291" s="43"/>
      <c r="J1048291" s="43"/>
      <c r="K1048291" s="43"/>
      <c r="L1048291" s="43"/>
      <c r="M1048291" s="43"/>
      <c r="N1048291" s="43"/>
      <c r="O1048291" s="43"/>
      <c r="P1048291" s="43"/>
      <c r="Q1048291" s="43"/>
      <c r="R1048291" s="43"/>
      <c r="S1048291" s="43"/>
    </row>
    <row r="1048292" s="4" customFormat="1" spans="4:19">
      <c r="D1048292" s="51"/>
      <c r="E1048292" s="51"/>
      <c r="F1048292" s="42"/>
      <c r="G1048292" s="42"/>
      <c r="H1048292" s="43"/>
      <c r="I1048292" s="43"/>
      <c r="J1048292" s="43"/>
      <c r="K1048292" s="43"/>
      <c r="L1048292" s="43"/>
      <c r="M1048292" s="43"/>
      <c r="N1048292" s="43"/>
      <c r="O1048292" s="43"/>
      <c r="P1048292" s="43"/>
      <c r="Q1048292" s="43"/>
      <c r="R1048292" s="43"/>
      <c r="S1048292" s="43"/>
    </row>
    <row r="1048293" s="4" customFormat="1" spans="4:19">
      <c r="D1048293" s="51"/>
      <c r="E1048293" s="51"/>
      <c r="F1048293" s="42"/>
      <c r="G1048293" s="42"/>
      <c r="H1048293" s="43"/>
      <c r="I1048293" s="43"/>
      <c r="J1048293" s="43"/>
      <c r="K1048293" s="43"/>
      <c r="L1048293" s="43"/>
      <c r="M1048293" s="43"/>
      <c r="N1048293" s="43"/>
      <c r="O1048293" s="43"/>
      <c r="P1048293" s="43"/>
      <c r="Q1048293" s="43"/>
      <c r="R1048293" s="43"/>
      <c r="S1048293" s="43"/>
    </row>
    <row r="1048294" s="4" customFormat="1" spans="4:19">
      <c r="D1048294" s="51"/>
      <c r="E1048294" s="51"/>
      <c r="F1048294" s="42"/>
      <c r="G1048294" s="42"/>
      <c r="H1048294" s="43"/>
      <c r="I1048294" s="43"/>
      <c r="J1048294" s="43"/>
      <c r="K1048294" s="43"/>
      <c r="L1048294" s="43"/>
      <c r="M1048294" s="43"/>
      <c r="N1048294" s="43"/>
      <c r="O1048294" s="43"/>
      <c r="P1048294" s="43"/>
      <c r="Q1048294" s="43"/>
      <c r="R1048294" s="43"/>
      <c r="S1048294" s="43"/>
    </row>
    <row r="1048295" s="4" customFormat="1" spans="4:19">
      <c r="D1048295" s="51"/>
      <c r="E1048295" s="51"/>
      <c r="F1048295" s="42"/>
      <c r="G1048295" s="42"/>
      <c r="H1048295" s="43"/>
      <c r="I1048295" s="43"/>
      <c r="J1048295" s="43"/>
      <c r="K1048295" s="43"/>
      <c r="L1048295" s="43"/>
      <c r="M1048295" s="43"/>
      <c r="N1048295" s="43"/>
      <c r="O1048295" s="43"/>
      <c r="P1048295" s="43"/>
      <c r="Q1048295" s="43"/>
      <c r="R1048295" s="43"/>
      <c r="S1048295" s="43"/>
    </row>
    <row r="1048296" s="4" customFormat="1" spans="4:19">
      <c r="D1048296" s="51"/>
      <c r="E1048296" s="51"/>
      <c r="F1048296" s="42"/>
      <c r="G1048296" s="42"/>
      <c r="H1048296" s="43"/>
      <c r="I1048296" s="43"/>
      <c r="J1048296" s="43"/>
      <c r="K1048296" s="43"/>
      <c r="L1048296" s="43"/>
      <c r="M1048296" s="43"/>
      <c r="N1048296" s="43"/>
      <c r="O1048296" s="43"/>
      <c r="P1048296" s="43"/>
      <c r="Q1048296" s="43"/>
      <c r="R1048296" s="43"/>
      <c r="S1048296" s="43"/>
    </row>
    <row r="1048297" s="4" customFormat="1" spans="4:19">
      <c r="D1048297" s="51"/>
      <c r="E1048297" s="51"/>
      <c r="F1048297" s="42"/>
      <c r="G1048297" s="42"/>
      <c r="H1048297" s="43"/>
      <c r="I1048297" s="43"/>
      <c r="J1048297" s="43"/>
      <c r="K1048297" s="43"/>
      <c r="L1048297" s="43"/>
      <c r="M1048297" s="43"/>
      <c r="N1048297" s="43"/>
      <c r="O1048297" s="43"/>
      <c r="P1048297" s="43"/>
      <c r="Q1048297" s="43"/>
      <c r="R1048297" s="43"/>
      <c r="S1048297" s="43"/>
    </row>
    <row r="1048298" s="4" customFormat="1" spans="4:19">
      <c r="D1048298" s="51"/>
      <c r="E1048298" s="51"/>
      <c r="F1048298" s="42"/>
      <c r="G1048298" s="42"/>
      <c r="H1048298" s="43"/>
      <c r="I1048298" s="43"/>
      <c r="J1048298" s="43"/>
      <c r="K1048298" s="43"/>
      <c r="L1048298" s="43"/>
      <c r="M1048298" s="43"/>
      <c r="N1048298" s="43"/>
      <c r="O1048298" s="43"/>
      <c r="P1048298" s="43"/>
      <c r="Q1048298" s="43"/>
      <c r="R1048298" s="43"/>
      <c r="S1048298" s="43"/>
    </row>
    <row r="1048299" s="4" customFormat="1" spans="4:19">
      <c r="D1048299" s="51"/>
      <c r="E1048299" s="51"/>
      <c r="F1048299" s="42"/>
      <c r="G1048299" s="42"/>
      <c r="H1048299" s="43"/>
      <c r="I1048299" s="43"/>
      <c r="J1048299" s="43"/>
      <c r="K1048299" s="43"/>
      <c r="L1048299" s="43"/>
      <c r="M1048299" s="43"/>
      <c r="N1048299" s="43"/>
      <c r="O1048299" s="43"/>
      <c r="P1048299" s="43"/>
      <c r="Q1048299" s="43"/>
      <c r="R1048299" s="43"/>
      <c r="S1048299" s="43"/>
    </row>
    <row r="1048300" s="4" customFormat="1" spans="4:19">
      <c r="D1048300" s="51"/>
      <c r="E1048300" s="51"/>
      <c r="F1048300" s="42"/>
      <c r="G1048300" s="42"/>
      <c r="H1048300" s="43"/>
      <c r="I1048300" s="43"/>
      <c r="J1048300" s="43"/>
      <c r="K1048300" s="43"/>
      <c r="L1048300" s="43"/>
      <c r="M1048300" s="43"/>
      <c r="N1048300" s="43"/>
      <c r="O1048300" s="43"/>
      <c r="P1048300" s="43"/>
      <c r="Q1048300" s="43"/>
      <c r="R1048300" s="43"/>
      <c r="S1048300" s="43"/>
    </row>
    <row r="1048301" s="4" customFormat="1" spans="4:19">
      <c r="D1048301" s="51"/>
      <c r="E1048301" s="51"/>
      <c r="F1048301" s="42"/>
      <c r="G1048301" s="42"/>
      <c r="H1048301" s="43"/>
      <c r="I1048301" s="43"/>
      <c r="J1048301" s="43"/>
      <c r="K1048301" s="43"/>
      <c r="L1048301" s="43"/>
      <c r="M1048301" s="43"/>
      <c r="N1048301" s="43"/>
      <c r="O1048301" s="43"/>
      <c r="P1048301" s="43"/>
      <c r="Q1048301" s="43"/>
      <c r="R1048301" s="43"/>
      <c r="S1048301" s="43"/>
    </row>
    <row r="1048302" s="4" customFormat="1" spans="4:19">
      <c r="D1048302" s="51"/>
      <c r="E1048302" s="51"/>
      <c r="F1048302" s="42"/>
      <c r="G1048302" s="42"/>
      <c r="H1048302" s="43"/>
      <c r="I1048302" s="43"/>
      <c r="J1048302" s="43"/>
      <c r="K1048302" s="43"/>
      <c r="L1048302" s="43"/>
      <c r="M1048302" s="43"/>
      <c r="N1048302" s="43"/>
      <c r="O1048302" s="43"/>
      <c r="P1048302" s="43"/>
      <c r="Q1048302" s="43"/>
      <c r="R1048302" s="43"/>
      <c r="S1048302" s="43"/>
    </row>
    <row r="1048303" s="4" customFormat="1" spans="4:19">
      <c r="D1048303" s="51"/>
      <c r="E1048303" s="51"/>
      <c r="F1048303" s="42"/>
      <c r="G1048303" s="42"/>
      <c r="H1048303" s="43"/>
      <c r="I1048303" s="43"/>
      <c r="J1048303" s="43"/>
      <c r="K1048303" s="43"/>
      <c r="L1048303" s="43"/>
      <c r="M1048303" s="43"/>
      <c r="N1048303" s="43"/>
      <c r="O1048303" s="43"/>
      <c r="P1048303" s="43"/>
      <c r="Q1048303" s="43"/>
      <c r="R1048303" s="43"/>
      <c r="S1048303" s="43"/>
    </row>
    <row r="1048304" s="4" customFormat="1" spans="4:19">
      <c r="D1048304" s="51"/>
      <c r="E1048304" s="51"/>
      <c r="F1048304" s="42"/>
      <c r="G1048304" s="42"/>
      <c r="H1048304" s="43"/>
      <c r="I1048304" s="43"/>
      <c r="J1048304" s="43"/>
      <c r="K1048304" s="43"/>
      <c r="L1048304" s="43"/>
      <c r="M1048304" s="43"/>
      <c r="N1048304" s="43"/>
      <c r="O1048304" s="43"/>
      <c r="P1048304" s="43"/>
      <c r="Q1048304" s="43"/>
      <c r="R1048304" s="43"/>
      <c r="S1048304" s="43"/>
    </row>
    <row r="1048305" s="4" customFormat="1" spans="4:19">
      <c r="D1048305" s="51"/>
      <c r="E1048305" s="51"/>
      <c r="F1048305" s="42"/>
      <c r="G1048305" s="42"/>
      <c r="H1048305" s="43"/>
      <c r="I1048305" s="43"/>
      <c r="J1048305" s="43"/>
      <c r="K1048305" s="43"/>
      <c r="L1048305" s="43"/>
      <c r="M1048305" s="43"/>
      <c r="N1048305" s="43"/>
      <c r="O1048305" s="43"/>
      <c r="P1048305" s="43"/>
      <c r="Q1048305" s="43"/>
      <c r="R1048305" s="43"/>
      <c r="S1048305" s="43"/>
    </row>
    <row r="1048306" s="4" customFormat="1" spans="4:19">
      <c r="D1048306" s="51"/>
      <c r="E1048306" s="51"/>
      <c r="F1048306" s="42"/>
      <c r="G1048306" s="42"/>
      <c r="H1048306" s="43"/>
      <c r="I1048306" s="43"/>
      <c r="J1048306" s="43"/>
      <c r="K1048306" s="43"/>
      <c r="L1048306" s="43"/>
      <c r="M1048306" s="43"/>
      <c r="N1048306" s="43"/>
      <c r="O1048306" s="43"/>
      <c r="P1048306" s="43"/>
      <c r="Q1048306" s="43"/>
      <c r="R1048306" s="43"/>
      <c r="S1048306" s="43"/>
    </row>
    <row r="1048307" s="4" customFormat="1" spans="4:19">
      <c r="D1048307" s="51"/>
      <c r="E1048307" s="51"/>
      <c r="F1048307" s="42"/>
      <c r="G1048307" s="42"/>
      <c r="H1048307" s="43"/>
      <c r="I1048307" s="43"/>
      <c r="J1048307" s="43"/>
      <c r="K1048307" s="43"/>
      <c r="L1048307" s="43"/>
      <c r="M1048307" s="43"/>
      <c r="N1048307" s="43"/>
      <c r="O1048307" s="43"/>
      <c r="P1048307" s="43"/>
      <c r="Q1048307" s="43"/>
      <c r="R1048307" s="43"/>
      <c r="S1048307" s="43"/>
    </row>
    <row r="1048308" s="4" customFormat="1" spans="4:19">
      <c r="D1048308" s="51"/>
      <c r="E1048308" s="51"/>
      <c r="F1048308" s="42"/>
      <c r="G1048308" s="42"/>
      <c r="H1048308" s="43"/>
      <c r="I1048308" s="43"/>
      <c r="J1048308" s="43"/>
      <c r="K1048308" s="43"/>
      <c r="L1048308" s="43"/>
      <c r="M1048308" s="43"/>
      <c r="N1048308" s="43"/>
      <c r="O1048308" s="43"/>
      <c r="P1048308" s="43"/>
      <c r="Q1048308" s="43"/>
      <c r="R1048308" s="43"/>
      <c r="S1048308" s="43"/>
    </row>
    <row r="1048309" s="4" customFormat="1" spans="4:19">
      <c r="D1048309" s="51"/>
      <c r="E1048309" s="51"/>
      <c r="F1048309" s="42"/>
      <c r="G1048309" s="42"/>
      <c r="H1048309" s="43"/>
      <c r="I1048309" s="43"/>
      <c r="J1048309" s="43"/>
      <c r="K1048309" s="43"/>
      <c r="L1048309" s="43"/>
      <c r="M1048309" s="43"/>
      <c r="N1048309" s="43"/>
      <c r="O1048309" s="43"/>
      <c r="P1048309" s="43"/>
      <c r="Q1048309" s="43"/>
      <c r="R1048309" s="43"/>
      <c r="S1048309" s="43"/>
    </row>
    <row r="1048310" s="4" customFormat="1" spans="4:19">
      <c r="D1048310" s="51"/>
      <c r="E1048310" s="51"/>
      <c r="F1048310" s="42"/>
      <c r="G1048310" s="42"/>
      <c r="H1048310" s="43"/>
      <c r="I1048310" s="43"/>
      <c r="J1048310" s="43"/>
      <c r="K1048310" s="43"/>
      <c r="L1048310" s="43"/>
      <c r="M1048310" s="43"/>
      <c r="N1048310" s="43"/>
      <c r="O1048310" s="43"/>
      <c r="P1048310" s="43"/>
      <c r="Q1048310" s="43"/>
      <c r="R1048310" s="43"/>
      <c r="S1048310" s="43"/>
    </row>
    <row r="1048311" s="4" customFormat="1" spans="4:19">
      <c r="D1048311" s="51"/>
      <c r="E1048311" s="51"/>
      <c r="F1048311" s="42"/>
      <c r="G1048311" s="42"/>
      <c r="H1048311" s="43"/>
      <c r="I1048311" s="43"/>
      <c r="J1048311" s="43"/>
      <c r="K1048311" s="43"/>
      <c r="L1048311" s="43"/>
      <c r="M1048311" s="43"/>
      <c r="N1048311" s="43"/>
      <c r="O1048311" s="43"/>
      <c r="P1048311" s="43"/>
      <c r="Q1048311" s="43"/>
      <c r="R1048311" s="43"/>
      <c r="S1048311" s="43"/>
    </row>
    <row r="1048312" s="4" customFormat="1" spans="4:19">
      <c r="D1048312" s="51"/>
      <c r="E1048312" s="51"/>
      <c r="F1048312" s="42"/>
      <c r="G1048312" s="42"/>
      <c r="H1048312" s="43"/>
      <c r="I1048312" s="43"/>
      <c r="J1048312" s="43"/>
      <c r="K1048312" s="43"/>
      <c r="L1048312" s="43"/>
      <c r="M1048312" s="43"/>
      <c r="N1048312" s="43"/>
      <c r="O1048312" s="43"/>
      <c r="P1048312" s="43"/>
      <c r="Q1048312" s="43"/>
      <c r="R1048312" s="43"/>
      <c r="S1048312" s="43"/>
    </row>
    <row r="1048313" s="4" customFormat="1" spans="4:19">
      <c r="D1048313" s="51"/>
      <c r="E1048313" s="51"/>
      <c r="F1048313" s="42"/>
      <c r="G1048313" s="42"/>
      <c r="H1048313" s="43"/>
      <c r="I1048313" s="43"/>
      <c r="J1048313" s="43"/>
      <c r="K1048313" s="43"/>
      <c r="L1048313" s="43"/>
      <c r="M1048313" s="43"/>
      <c r="N1048313" s="43"/>
      <c r="O1048313" s="43"/>
      <c r="P1048313" s="43"/>
      <c r="Q1048313" s="43"/>
      <c r="R1048313" s="43"/>
      <c r="S1048313" s="43"/>
    </row>
    <row r="1048314" s="4" customFormat="1" spans="4:19">
      <c r="D1048314" s="51"/>
      <c r="E1048314" s="51"/>
      <c r="F1048314" s="42"/>
      <c r="G1048314" s="42"/>
      <c r="H1048314" s="43"/>
      <c r="I1048314" s="43"/>
      <c r="J1048314" s="43"/>
      <c r="K1048314" s="43"/>
      <c r="L1048314" s="43"/>
      <c r="M1048314" s="43"/>
      <c r="N1048314" s="43"/>
      <c r="O1048314" s="43"/>
      <c r="P1048314" s="43"/>
      <c r="Q1048314" s="43"/>
      <c r="R1048314" s="43"/>
      <c r="S1048314" s="43"/>
    </row>
    <row r="1048315" s="4" customFormat="1" spans="4:19">
      <c r="D1048315" s="51"/>
      <c r="E1048315" s="51"/>
      <c r="F1048315" s="42"/>
      <c r="G1048315" s="42"/>
      <c r="H1048315" s="43"/>
      <c r="I1048315" s="43"/>
      <c r="J1048315" s="43"/>
      <c r="K1048315" s="43"/>
      <c r="L1048315" s="43"/>
      <c r="M1048315" s="43"/>
      <c r="N1048315" s="43"/>
      <c r="O1048315" s="43"/>
      <c r="P1048315" s="43"/>
      <c r="Q1048315" s="43"/>
      <c r="R1048315" s="43"/>
      <c r="S1048315" s="43"/>
    </row>
    <row r="1048316" s="4" customFormat="1" spans="4:19">
      <c r="D1048316" s="51"/>
      <c r="E1048316" s="51"/>
      <c r="F1048316" s="42"/>
      <c r="G1048316" s="42"/>
      <c r="H1048316" s="43"/>
      <c r="I1048316" s="43"/>
      <c r="J1048316" s="43"/>
      <c r="K1048316" s="43"/>
      <c r="L1048316" s="43"/>
      <c r="M1048316" s="43"/>
      <c r="N1048316" s="43"/>
      <c r="O1048316" s="43"/>
      <c r="P1048316" s="43"/>
      <c r="Q1048316" s="43"/>
      <c r="R1048316" s="43"/>
      <c r="S1048316" s="43"/>
    </row>
    <row r="1048317" s="4" customFormat="1" spans="4:19">
      <c r="D1048317" s="51"/>
      <c r="E1048317" s="51"/>
      <c r="F1048317" s="42"/>
      <c r="G1048317" s="42"/>
      <c r="H1048317" s="43"/>
      <c r="I1048317" s="43"/>
      <c r="J1048317" s="43"/>
      <c r="K1048317" s="43"/>
      <c r="L1048317" s="43"/>
      <c r="M1048317" s="43"/>
      <c r="N1048317" s="43"/>
      <c r="O1048317" s="43"/>
      <c r="P1048317" s="43"/>
      <c r="Q1048317" s="43"/>
      <c r="R1048317" s="43"/>
      <c r="S1048317" s="43"/>
    </row>
    <row r="1048318" s="4" customFormat="1" spans="4:19">
      <c r="D1048318" s="51"/>
      <c r="E1048318" s="51"/>
      <c r="F1048318" s="42"/>
      <c r="G1048318" s="42"/>
      <c r="H1048318" s="43"/>
      <c r="I1048318" s="43"/>
      <c r="J1048318" s="43"/>
      <c r="K1048318" s="43"/>
      <c r="L1048318" s="43"/>
      <c r="M1048318" s="43"/>
      <c r="N1048318" s="43"/>
      <c r="O1048318" s="43"/>
      <c r="P1048318" s="43"/>
      <c r="Q1048318" s="43"/>
      <c r="R1048318" s="43"/>
      <c r="S1048318" s="43"/>
    </row>
    <row r="1048319" s="4" customFormat="1" spans="4:19">
      <c r="D1048319" s="51"/>
      <c r="E1048319" s="51"/>
      <c r="F1048319" s="42"/>
      <c r="G1048319" s="42"/>
      <c r="H1048319" s="43"/>
      <c r="I1048319" s="43"/>
      <c r="J1048319" s="43"/>
      <c r="K1048319" s="43"/>
      <c r="L1048319" s="43"/>
      <c r="M1048319" s="43"/>
      <c r="N1048319" s="43"/>
      <c r="O1048319" s="43"/>
      <c r="P1048319" s="43"/>
      <c r="Q1048319" s="43"/>
      <c r="R1048319" s="43"/>
      <c r="S1048319" s="43"/>
    </row>
    <row r="1048320" s="4" customFormat="1" spans="4:19">
      <c r="D1048320" s="51"/>
      <c r="E1048320" s="51"/>
      <c r="F1048320" s="42"/>
      <c r="G1048320" s="42"/>
      <c r="H1048320" s="43"/>
      <c r="I1048320" s="43"/>
      <c r="J1048320" s="43"/>
      <c r="K1048320" s="43"/>
      <c r="L1048320" s="43"/>
      <c r="M1048320" s="43"/>
      <c r="N1048320" s="43"/>
      <c r="O1048320" s="43"/>
      <c r="P1048320" s="43"/>
      <c r="Q1048320" s="43"/>
      <c r="R1048320" s="43"/>
      <c r="S1048320" s="43"/>
    </row>
    <row r="1048321" s="4" customFormat="1" spans="4:19">
      <c r="D1048321" s="51"/>
      <c r="E1048321" s="51"/>
      <c r="F1048321" s="42"/>
      <c r="G1048321" s="42"/>
      <c r="H1048321" s="43"/>
      <c r="I1048321" s="43"/>
      <c r="J1048321" s="43"/>
      <c r="K1048321" s="43"/>
      <c r="L1048321" s="43"/>
      <c r="M1048321" s="43"/>
      <c r="N1048321" s="43"/>
      <c r="O1048321" s="43"/>
      <c r="P1048321" s="43"/>
      <c r="Q1048321" s="43"/>
      <c r="R1048321" s="43"/>
      <c r="S1048321" s="43"/>
    </row>
    <row r="1048322" s="4" customFormat="1" spans="4:19">
      <c r="D1048322" s="51"/>
      <c r="E1048322" s="51"/>
      <c r="F1048322" s="42"/>
      <c r="G1048322" s="42"/>
      <c r="H1048322" s="43"/>
      <c r="I1048322" s="43"/>
      <c r="J1048322" s="43"/>
      <c r="K1048322" s="43"/>
      <c r="L1048322" s="43"/>
      <c r="M1048322" s="43"/>
      <c r="N1048322" s="43"/>
      <c r="O1048322" s="43"/>
      <c r="P1048322" s="43"/>
      <c r="Q1048322" s="43"/>
      <c r="R1048322" s="43"/>
      <c r="S1048322" s="43"/>
    </row>
    <row r="1048323" s="4" customFormat="1" spans="4:19">
      <c r="D1048323" s="51"/>
      <c r="E1048323" s="51"/>
      <c r="F1048323" s="42"/>
      <c r="G1048323" s="42"/>
      <c r="H1048323" s="43"/>
      <c r="I1048323" s="43"/>
      <c r="J1048323" s="43"/>
      <c r="K1048323" s="43"/>
      <c r="L1048323" s="43"/>
      <c r="M1048323" s="43"/>
      <c r="N1048323" s="43"/>
      <c r="O1048323" s="43"/>
      <c r="P1048323" s="43"/>
      <c r="Q1048323" s="43"/>
      <c r="R1048323" s="43"/>
      <c r="S1048323" s="43"/>
    </row>
    <row r="1048324" s="4" customFormat="1" spans="4:19">
      <c r="D1048324" s="51"/>
      <c r="E1048324" s="51"/>
      <c r="F1048324" s="42"/>
      <c r="G1048324" s="42"/>
      <c r="H1048324" s="43"/>
      <c r="I1048324" s="43"/>
      <c r="J1048324" s="43"/>
      <c r="K1048324" s="43"/>
      <c r="L1048324" s="43"/>
      <c r="M1048324" s="43"/>
      <c r="N1048324" s="43"/>
      <c r="O1048324" s="43"/>
      <c r="P1048324" s="43"/>
      <c r="Q1048324" s="43"/>
      <c r="R1048324" s="43"/>
      <c r="S1048324" s="43"/>
    </row>
    <row r="1048325" s="4" customFormat="1" spans="4:19">
      <c r="D1048325" s="51"/>
      <c r="E1048325" s="51"/>
      <c r="F1048325" s="42"/>
      <c r="G1048325" s="42"/>
      <c r="H1048325" s="43"/>
      <c r="I1048325" s="43"/>
      <c r="J1048325" s="43"/>
      <c r="K1048325" s="43"/>
      <c r="L1048325" s="43"/>
      <c r="M1048325" s="43"/>
      <c r="N1048325" s="43"/>
      <c r="O1048325" s="43"/>
      <c r="P1048325" s="43"/>
      <c r="Q1048325" s="43"/>
      <c r="R1048325" s="43"/>
      <c r="S1048325" s="43"/>
    </row>
    <row r="1048326" s="4" customFormat="1" spans="4:19">
      <c r="D1048326" s="51"/>
      <c r="E1048326" s="51"/>
      <c r="F1048326" s="42"/>
      <c r="G1048326" s="42"/>
      <c r="H1048326" s="43"/>
      <c r="I1048326" s="43"/>
      <c r="J1048326" s="43"/>
      <c r="K1048326" s="43"/>
      <c r="L1048326" s="43"/>
      <c r="M1048326" s="43"/>
      <c r="N1048326" s="43"/>
      <c r="O1048326" s="43"/>
      <c r="P1048326" s="43"/>
      <c r="Q1048326" s="43"/>
      <c r="R1048326" s="43"/>
      <c r="S1048326" s="43"/>
    </row>
    <row r="1048327" s="4" customFormat="1" spans="4:19">
      <c r="D1048327" s="51"/>
      <c r="E1048327" s="51"/>
      <c r="F1048327" s="42"/>
      <c r="G1048327" s="42"/>
      <c r="H1048327" s="43"/>
      <c r="I1048327" s="43"/>
      <c r="J1048327" s="43"/>
      <c r="K1048327" s="43"/>
      <c r="L1048327" s="43"/>
      <c r="M1048327" s="43"/>
      <c r="N1048327" s="43"/>
      <c r="O1048327" s="43"/>
      <c r="P1048327" s="43"/>
      <c r="Q1048327" s="43"/>
      <c r="R1048327" s="43"/>
      <c r="S1048327" s="43"/>
    </row>
    <row r="1048328" s="4" customFormat="1" spans="4:19">
      <c r="D1048328" s="51"/>
      <c r="E1048328" s="51"/>
      <c r="F1048328" s="42"/>
      <c r="G1048328" s="42"/>
      <c r="H1048328" s="43"/>
      <c r="I1048328" s="43"/>
      <c r="J1048328" s="43"/>
      <c r="K1048328" s="43"/>
      <c r="L1048328" s="43"/>
      <c r="M1048328" s="43"/>
      <c r="N1048328" s="43"/>
      <c r="O1048328" s="43"/>
      <c r="P1048328" s="43"/>
      <c r="Q1048328" s="43"/>
      <c r="R1048328" s="43"/>
      <c r="S1048328" s="43"/>
    </row>
    <row r="1048329" s="4" customFormat="1" spans="4:19">
      <c r="D1048329" s="51"/>
      <c r="E1048329" s="51"/>
      <c r="F1048329" s="42"/>
      <c r="G1048329" s="42"/>
      <c r="H1048329" s="43"/>
      <c r="I1048329" s="43"/>
      <c r="J1048329" s="43"/>
      <c r="K1048329" s="43"/>
      <c r="L1048329" s="43"/>
      <c r="M1048329" s="43"/>
      <c r="N1048329" s="43"/>
      <c r="O1048329" s="43"/>
      <c r="P1048329" s="43"/>
      <c r="Q1048329" s="43"/>
      <c r="R1048329" s="43"/>
      <c r="S1048329" s="43"/>
    </row>
    <row r="1048330" s="4" customFormat="1" spans="4:19">
      <c r="D1048330" s="51"/>
      <c r="E1048330" s="51"/>
      <c r="F1048330" s="42"/>
      <c r="G1048330" s="42"/>
      <c r="H1048330" s="43"/>
      <c r="I1048330" s="43"/>
      <c r="J1048330" s="43"/>
      <c r="K1048330" s="43"/>
      <c r="L1048330" s="43"/>
      <c r="M1048330" s="43"/>
      <c r="N1048330" s="43"/>
      <c r="O1048330" s="43"/>
      <c r="P1048330" s="43"/>
      <c r="Q1048330" s="43"/>
      <c r="R1048330" s="43"/>
      <c r="S1048330" s="43"/>
    </row>
    <row r="1048331" s="4" customFormat="1" spans="4:19">
      <c r="D1048331" s="51"/>
      <c r="E1048331" s="51"/>
      <c r="F1048331" s="42"/>
      <c r="G1048331" s="42"/>
      <c r="H1048331" s="43"/>
      <c r="I1048331" s="43"/>
      <c r="J1048331" s="43"/>
      <c r="K1048331" s="43"/>
      <c r="L1048331" s="43"/>
      <c r="M1048331" s="43"/>
      <c r="N1048331" s="43"/>
      <c r="O1048331" s="43"/>
      <c r="P1048331" s="43"/>
      <c r="Q1048331" s="43"/>
      <c r="R1048331" s="43"/>
      <c r="S1048331" s="43"/>
    </row>
    <row r="1048332" s="4" customFormat="1" spans="4:19">
      <c r="D1048332" s="51"/>
      <c r="E1048332" s="51"/>
      <c r="F1048332" s="42"/>
      <c r="G1048332" s="42"/>
      <c r="H1048332" s="43"/>
      <c r="I1048332" s="43"/>
      <c r="J1048332" s="43"/>
      <c r="K1048332" s="43"/>
      <c r="L1048332" s="43"/>
      <c r="M1048332" s="43"/>
      <c r="N1048332" s="43"/>
      <c r="O1048332" s="43"/>
      <c r="P1048332" s="43"/>
      <c r="Q1048332" s="43"/>
      <c r="R1048332" s="43"/>
      <c r="S1048332" s="43"/>
    </row>
    <row r="1048333" s="4" customFormat="1" spans="4:19">
      <c r="D1048333" s="51"/>
      <c r="E1048333" s="51"/>
      <c r="F1048333" s="42"/>
      <c r="G1048333" s="42"/>
      <c r="H1048333" s="43"/>
      <c r="I1048333" s="43"/>
      <c r="J1048333" s="43"/>
      <c r="K1048333" s="43"/>
      <c r="L1048333" s="43"/>
      <c r="M1048333" s="43"/>
      <c r="N1048333" s="43"/>
      <c r="O1048333" s="43"/>
      <c r="P1048333" s="43"/>
      <c r="Q1048333" s="43"/>
      <c r="R1048333" s="43"/>
      <c r="S1048333" s="43"/>
    </row>
    <row r="1048334" s="4" customFormat="1" spans="4:19">
      <c r="D1048334" s="51"/>
      <c r="E1048334" s="51"/>
      <c r="F1048334" s="42"/>
      <c r="G1048334" s="42"/>
      <c r="H1048334" s="43"/>
      <c r="I1048334" s="43"/>
      <c r="J1048334" s="43"/>
      <c r="K1048334" s="43"/>
      <c r="L1048334" s="43"/>
      <c r="M1048334" s="43"/>
      <c r="N1048334" s="43"/>
      <c r="O1048334" s="43"/>
      <c r="P1048334" s="43"/>
      <c r="Q1048334" s="43"/>
      <c r="R1048334" s="43"/>
      <c r="S1048334" s="43"/>
    </row>
    <row r="1048335" s="4" customFormat="1" spans="4:19">
      <c r="D1048335" s="51"/>
      <c r="E1048335" s="51"/>
      <c r="F1048335" s="42"/>
      <c r="G1048335" s="42"/>
      <c r="H1048335" s="43"/>
      <c r="I1048335" s="43"/>
      <c r="J1048335" s="43"/>
      <c r="K1048335" s="43"/>
      <c r="L1048335" s="43"/>
      <c r="M1048335" s="43"/>
      <c r="N1048335" s="43"/>
      <c r="O1048335" s="43"/>
      <c r="P1048335" s="43"/>
      <c r="Q1048335" s="43"/>
      <c r="R1048335" s="43"/>
      <c r="S1048335" s="43"/>
    </row>
    <row r="1048336" s="4" customFormat="1" spans="4:19">
      <c r="D1048336" s="51"/>
      <c r="E1048336" s="51"/>
      <c r="F1048336" s="42"/>
      <c r="G1048336" s="42"/>
      <c r="H1048336" s="43"/>
      <c r="I1048336" s="43"/>
      <c r="J1048336" s="43"/>
      <c r="K1048336" s="43"/>
      <c r="L1048336" s="43"/>
      <c r="M1048336" s="43"/>
      <c r="N1048336" s="43"/>
      <c r="O1048336" s="43"/>
      <c r="P1048336" s="43"/>
      <c r="Q1048336" s="43"/>
      <c r="R1048336" s="43"/>
      <c r="S1048336" s="43"/>
    </row>
    <row r="1048337" s="4" customFormat="1" spans="4:19">
      <c r="D1048337" s="51"/>
      <c r="E1048337" s="51"/>
      <c r="F1048337" s="42"/>
      <c r="G1048337" s="42"/>
      <c r="H1048337" s="43"/>
      <c r="I1048337" s="43"/>
      <c r="J1048337" s="43"/>
      <c r="K1048337" s="43"/>
      <c r="L1048337" s="43"/>
      <c r="M1048337" s="43"/>
      <c r="N1048337" s="43"/>
      <c r="O1048337" s="43"/>
      <c r="P1048337" s="43"/>
      <c r="Q1048337" s="43"/>
      <c r="R1048337" s="43"/>
      <c r="S1048337" s="43"/>
    </row>
    <row r="1048338" s="4" customFormat="1" spans="4:19">
      <c r="D1048338" s="51"/>
      <c r="E1048338" s="51"/>
      <c r="F1048338" s="42"/>
      <c r="G1048338" s="42"/>
      <c r="H1048338" s="43"/>
      <c r="I1048338" s="43"/>
      <c r="J1048338" s="43"/>
      <c r="K1048338" s="43"/>
      <c r="L1048338" s="43"/>
      <c r="M1048338" s="43"/>
      <c r="N1048338" s="43"/>
      <c r="O1048338" s="43"/>
      <c r="P1048338" s="43"/>
      <c r="Q1048338" s="43"/>
      <c r="R1048338" s="43"/>
      <c r="S1048338" s="43"/>
    </row>
    <row r="1048339" s="4" customFormat="1" spans="4:19">
      <c r="D1048339" s="51"/>
      <c r="E1048339" s="51"/>
      <c r="F1048339" s="42"/>
      <c r="G1048339" s="42"/>
      <c r="H1048339" s="43"/>
      <c r="I1048339" s="43"/>
      <c r="J1048339" s="43"/>
      <c r="K1048339" s="43"/>
      <c r="L1048339" s="43"/>
      <c r="M1048339" s="43"/>
      <c r="N1048339" s="43"/>
      <c r="O1048339" s="43"/>
      <c r="P1048339" s="43"/>
      <c r="Q1048339" s="43"/>
      <c r="R1048339" s="43"/>
      <c r="S1048339" s="43"/>
    </row>
    <row r="1048340" s="4" customFormat="1" spans="4:19">
      <c r="D1048340" s="51"/>
      <c r="E1048340" s="51"/>
      <c r="F1048340" s="42"/>
      <c r="G1048340" s="42"/>
      <c r="H1048340" s="43"/>
      <c r="I1048340" s="43"/>
      <c r="J1048340" s="43"/>
      <c r="K1048340" s="43"/>
      <c r="L1048340" s="43"/>
      <c r="M1048340" s="43"/>
      <c r="N1048340" s="43"/>
      <c r="O1048340" s="43"/>
      <c r="P1048340" s="43"/>
      <c r="Q1048340" s="43"/>
      <c r="R1048340" s="43"/>
      <c r="S1048340" s="43"/>
    </row>
    <row r="1048341" s="4" customFormat="1" spans="4:19">
      <c r="D1048341" s="51"/>
      <c r="E1048341" s="51"/>
      <c r="F1048341" s="42"/>
      <c r="G1048341" s="42"/>
      <c r="H1048341" s="43"/>
      <c r="I1048341" s="43"/>
      <c r="J1048341" s="43"/>
      <c r="K1048341" s="43"/>
      <c r="L1048341" s="43"/>
      <c r="M1048341" s="43"/>
      <c r="N1048341" s="43"/>
      <c r="O1048341" s="43"/>
      <c r="P1048341" s="43"/>
      <c r="Q1048341" s="43"/>
      <c r="R1048341" s="43"/>
      <c r="S1048341" s="43"/>
    </row>
    <row r="1048342" s="4" customFormat="1" spans="4:19">
      <c r="D1048342" s="51"/>
      <c r="E1048342" s="51"/>
      <c r="F1048342" s="42"/>
      <c r="G1048342" s="42"/>
      <c r="H1048342" s="43"/>
      <c r="I1048342" s="43"/>
      <c r="J1048342" s="43"/>
      <c r="K1048342" s="43"/>
      <c r="L1048342" s="43"/>
      <c r="M1048342" s="43"/>
      <c r="N1048342" s="43"/>
      <c r="O1048342" s="43"/>
      <c r="P1048342" s="43"/>
      <c r="Q1048342" s="43"/>
      <c r="R1048342" s="43"/>
      <c r="S1048342" s="43"/>
    </row>
    <row r="1048343" s="4" customFormat="1" spans="4:19">
      <c r="D1048343" s="51"/>
      <c r="E1048343" s="51"/>
      <c r="F1048343" s="42"/>
      <c r="G1048343" s="42"/>
      <c r="H1048343" s="43"/>
      <c r="I1048343" s="43"/>
      <c r="J1048343" s="43"/>
      <c r="K1048343" s="43"/>
      <c r="L1048343" s="43"/>
      <c r="M1048343" s="43"/>
      <c r="N1048343" s="43"/>
      <c r="O1048343" s="43"/>
      <c r="P1048343" s="43"/>
      <c r="Q1048343" s="43"/>
      <c r="R1048343" s="43"/>
      <c r="S1048343" s="43"/>
    </row>
    <row r="1048344" s="4" customFormat="1" spans="4:19">
      <c r="D1048344" s="51"/>
      <c r="E1048344" s="51"/>
      <c r="F1048344" s="42"/>
      <c r="G1048344" s="42"/>
      <c r="H1048344" s="43"/>
      <c r="I1048344" s="43"/>
      <c r="J1048344" s="43"/>
      <c r="K1048344" s="43"/>
      <c r="L1048344" s="43"/>
      <c r="M1048344" s="43"/>
      <c r="N1048344" s="43"/>
      <c r="O1048344" s="43"/>
      <c r="P1048344" s="43"/>
      <c r="Q1048344" s="43"/>
      <c r="R1048344" s="43"/>
      <c r="S1048344" s="43"/>
    </row>
    <row r="1048345" s="4" customFormat="1" spans="4:19">
      <c r="D1048345" s="51"/>
      <c r="E1048345" s="51"/>
      <c r="F1048345" s="42"/>
      <c r="G1048345" s="42"/>
      <c r="H1048345" s="43"/>
      <c r="I1048345" s="43"/>
      <c r="J1048345" s="43"/>
      <c r="K1048345" s="43"/>
      <c r="L1048345" s="43"/>
      <c r="M1048345" s="43"/>
      <c r="N1048345" s="43"/>
      <c r="O1048345" s="43"/>
      <c r="P1048345" s="43"/>
      <c r="Q1048345" s="43"/>
      <c r="R1048345" s="43"/>
      <c r="S1048345" s="43"/>
    </row>
    <row r="1048346" s="4" customFormat="1" spans="4:19">
      <c r="D1048346" s="51"/>
      <c r="E1048346" s="51"/>
      <c r="F1048346" s="42"/>
      <c r="G1048346" s="42"/>
      <c r="H1048346" s="43"/>
      <c r="I1048346" s="43"/>
      <c r="J1048346" s="43"/>
      <c r="K1048346" s="43"/>
      <c r="L1048346" s="43"/>
      <c r="M1048346" s="43"/>
      <c r="N1048346" s="43"/>
      <c r="O1048346" s="43"/>
      <c r="P1048346" s="43"/>
      <c r="Q1048346" s="43"/>
      <c r="R1048346" s="43"/>
      <c r="S1048346" s="43"/>
    </row>
    <row r="1048347" s="4" customFormat="1" spans="4:19">
      <c r="D1048347" s="51"/>
      <c r="E1048347" s="51"/>
      <c r="F1048347" s="42"/>
      <c r="G1048347" s="42"/>
      <c r="H1048347" s="43"/>
      <c r="I1048347" s="43"/>
      <c r="J1048347" s="43"/>
      <c r="K1048347" s="43"/>
      <c r="L1048347" s="43"/>
      <c r="M1048347" s="43"/>
      <c r="N1048347" s="43"/>
      <c r="O1048347" s="43"/>
      <c r="P1048347" s="43"/>
      <c r="Q1048347" s="43"/>
      <c r="R1048347" s="43"/>
      <c r="S1048347" s="43"/>
    </row>
    <row r="1048348" s="4" customFormat="1" spans="4:19">
      <c r="D1048348" s="51"/>
      <c r="E1048348" s="51"/>
      <c r="F1048348" s="42"/>
      <c r="G1048348" s="42"/>
      <c r="H1048348" s="43"/>
      <c r="I1048348" s="43"/>
      <c r="J1048348" s="43"/>
      <c r="K1048348" s="43"/>
      <c r="L1048348" s="43"/>
      <c r="M1048348" s="43"/>
      <c r="N1048348" s="43"/>
      <c r="O1048348" s="43"/>
      <c r="P1048348" s="43"/>
      <c r="Q1048348" s="43"/>
      <c r="R1048348" s="43"/>
      <c r="S1048348" s="43"/>
    </row>
    <row r="1048349" s="4" customFormat="1" spans="4:19">
      <c r="D1048349" s="51"/>
      <c r="E1048349" s="51"/>
      <c r="F1048349" s="42"/>
      <c r="G1048349" s="42"/>
      <c r="H1048349" s="43"/>
      <c r="I1048349" s="43"/>
      <c r="J1048349" s="43"/>
      <c r="K1048349" s="43"/>
      <c r="L1048349" s="43"/>
      <c r="M1048349" s="43"/>
      <c r="N1048349" s="43"/>
      <c r="O1048349" s="43"/>
      <c r="P1048349" s="43"/>
      <c r="Q1048349" s="43"/>
      <c r="R1048349" s="43"/>
      <c r="S1048349" s="43"/>
    </row>
    <row r="1048350" s="4" customFormat="1" spans="4:19">
      <c r="D1048350" s="51"/>
      <c r="E1048350" s="51"/>
      <c r="F1048350" s="42"/>
      <c r="G1048350" s="42"/>
      <c r="H1048350" s="43"/>
      <c r="I1048350" s="43"/>
      <c r="J1048350" s="43"/>
      <c r="K1048350" s="43"/>
      <c r="L1048350" s="43"/>
      <c r="M1048350" s="43"/>
      <c r="N1048350" s="43"/>
      <c r="O1048350" s="43"/>
      <c r="P1048350" s="43"/>
      <c r="Q1048350" s="43"/>
      <c r="R1048350" s="43"/>
      <c r="S1048350" s="43"/>
    </row>
    <row r="1048351" s="4" customFormat="1" spans="4:19">
      <c r="D1048351" s="51"/>
      <c r="E1048351" s="51"/>
      <c r="F1048351" s="42"/>
      <c r="G1048351" s="42"/>
      <c r="H1048351" s="43"/>
      <c r="I1048351" s="43"/>
      <c r="J1048351" s="43"/>
      <c r="K1048351" s="43"/>
      <c r="L1048351" s="43"/>
      <c r="M1048351" s="43"/>
      <c r="N1048351" s="43"/>
      <c r="O1048351" s="43"/>
      <c r="P1048351" s="43"/>
      <c r="Q1048351" s="43"/>
      <c r="R1048351" s="43"/>
      <c r="S1048351" s="43"/>
    </row>
    <row r="1048352" s="4" customFormat="1" spans="4:19">
      <c r="D1048352" s="51"/>
      <c r="E1048352" s="51"/>
      <c r="F1048352" s="42"/>
      <c r="G1048352" s="42"/>
      <c r="H1048352" s="43"/>
      <c r="I1048352" s="43"/>
      <c r="J1048352" s="43"/>
      <c r="K1048352" s="43"/>
      <c r="L1048352" s="43"/>
      <c r="M1048352" s="43"/>
      <c r="N1048352" s="43"/>
      <c r="O1048352" s="43"/>
      <c r="P1048352" s="43"/>
      <c r="Q1048352" s="43"/>
      <c r="R1048352" s="43"/>
      <c r="S1048352" s="43"/>
    </row>
    <row r="1048353" s="4" customFormat="1" spans="4:19">
      <c r="D1048353" s="51"/>
      <c r="E1048353" s="51"/>
      <c r="F1048353" s="42"/>
      <c r="G1048353" s="42"/>
      <c r="H1048353" s="43"/>
      <c r="I1048353" s="43"/>
      <c r="J1048353" s="43"/>
      <c r="K1048353" s="43"/>
      <c r="L1048353" s="43"/>
      <c r="M1048353" s="43"/>
      <c r="N1048353" s="43"/>
      <c r="O1048353" s="43"/>
      <c r="P1048353" s="43"/>
      <c r="Q1048353" s="43"/>
      <c r="R1048353" s="43"/>
      <c r="S1048353" s="43"/>
    </row>
    <row r="1048354" s="4" customFormat="1" spans="4:19">
      <c r="D1048354" s="51"/>
      <c r="E1048354" s="51"/>
      <c r="F1048354" s="42"/>
      <c r="G1048354" s="42"/>
      <c r="H1048354" s="43"/>
      <c r="I1048354" s="43"/>
      <c r="J1048354" s="43"/>
      <c r="K1048354" s="43"/>
      <c r="L1048354" s="43"/>
      <c r="M1048354" s="43"/>
      <c r="N1048354" s="43"/>
      <c r="O1048354" s="43"/>
      <c r="P1048354" s="43"/>
      <c r="Q1048354" s="43"/>
      <c r="R1048354" s="43"/>
      <c r="S1048354" s="43"/>
    </row>
    <row r="1048355" s="4" customFormat="1" spans="4:19">
      <c r="D1048355" s="51"/>
      <c r="E1048355" s="51"/>
      <c r="F1048355" s="42"/>
      <c r="G1048355" s="42"/>
      <c r="H1048355" s="43"/>
      <c r="I1048355" s="43"/>
      <c r="J1048355" s="43"/>
      <c r="K1048355" s="43"/>
      <c r="L1048355" s="43"/>
      <c r="M1048355" s="43"/>
      <c r="N1048355" s="43"/>
      <c r="O1048355" s="43"/>
      <c r="P1048355" s="43"/>
      <c r="Q1048355" s="43"/>
      <c r="R1048355" s="43"/>
      <c r="S1048355" s="43"/>
    </row>
    <row r="1048356" s="4" customFormat="1" spans="4:19">
      <c r="D1048356" s="51"/>
      <c r="E1048356" s="51"/>
      <c r="F1048356" s="42"/>
      <c r="G1048356" s="42"/>
      <c r="H1048356" s="43"/>
      <c r="I1048356" s="43"/>
      <c r="J1048356" s="43"/>
      <c r="K1048356" s="43"/>
      <c r="L1048356" s="43"/>
      <c r="M1048356" s="43"/>
      <c r="N1048356" s="43"/>
      <c r="O1048356" s="43"/>
      <c r="P1048356" s="43"/>
      <c r="Q1048356" s="43"/>
      <c r="R1048356" s="43"/>
      <c r="S1048356" s="43"/>
    </row>
    <row r="1048357" s="4" customFormat="1" spans="4:19">
      <c r="D1048357" s="51"/>
      <c r="E1048357" s="51"/>
      <c r="F1048357" s="42"/>
      <c r="G1048357" s="42"/>
      <c r="H1048357" s="43"/>
      <c r="I1048357" s="43"/>
      <c r="J1048357" s="43"/>
      <c r="K1048357" s="43"/>
      <c r="L1048357" s="43"/>
      <c r="M1048357" s="43"/>
      <c r="N1048357" s="43"/>
      <c r="O1048357" s="43"/>
      <c r="P1048357" s="43"/>
      <c r="Q1048357" s="43"/>
      <c r="R1048357" s="43"/>
      <c r="S1048357" s="43"/>
    </row>
    <row r="1048358" s="4" customFormat="1" spans="4:19">
      <c r="D1048358" s="51"/>
      <c r="E1048358" s="51"/>
      <c r="F1048358" s="42"/>
      <c r="G1048358" s="42"/>
      <c r="H1048358" s="43"/>
      <c r="I1048358" s="43"/>
      <c r="J1048358" s="43"/>
      <c r="K1048358" s="43"/>
      <c r="L1048358" s="43"/>
      <c r="M1048358" s="43"/>
      <c r="N1048358" s="43"/>
      <c r="O1048358" s="43"/>
      <c r="P1048358" s="43"/>
      <c r="Q1048358" s="43"/>
      <c r="R1048358" s="43"/>
      <c r="S1048358" s="43"/>
    </row>
    <row r="1048359" s="4" customFormat="1" spans="4:19">
      <c r="D1048359" s="51"/>
      <c r="E1048359" s="51"/>
      <c r="F1048359" s="42"/>
      <c r="G1048359" s="42"/>
      <c r="H1048359" s="43"/>
      <c r="I1048359" s="43"/>
      <c r="J1048359" s="43"/>
      <c r="K1048359" s="43"/>
      <c r="L1048359" s="43"/>
      <c r="M1048359" s="43"/>
      <c r="N1048359" s="43"/>
      <c r="O1048359" s="43"/>
      <c r="P1048359" s="43"/>
      <c r="Q1048359" s="43"/>
      <c r="R1048359" s="43"/>
      <c r="S1048359" s="43"/>
    </row>
    <row r="1048360" s="4" customFormat="1" spans="4:19">
      <c r="D1048360" s="51"/>
      <c r="E1048360" s="51"/>
      <c r="F1048360" s="42"/>
      <c r="G1048360" s="42"/>
      <c r="H1048360" s="43"/>
      <c r="I1048360" s="43"/>
      <c r="J1048360" s="43"/>
      <c r="K1048360" s="43"/>
      <c r="L1048360" s="43"/>
      <c r="M1048360" s="43"/>
      <c r="N1048360" s="43"/>
      <c r="O1048360" s="43"/>
      <c r="P1048360" s="43"/>
      <c r="Q1048360" s="43"/>
      <c r="R1048360" s="43"/>
      <c r="S1048360" s="43"/>
    </row>
    <row r="1048361" s="4" customFormat="1" spans="4:19">
      <c r="D1048361" s="51"/>
      <c r="E1048361" s="51"/>
      <c r="F1048361" s="42"/>
      <c r="G1048361" s="42"/>
      <c r="H1048361" s="43"/>
      <c r="I1048361" s="43"/>
      <c r="J1048361" s="43"/>
      <c r="K1048361" s="43"/>
      <c r="L1048361" s="43"/>
      <c r="M1048361" s="43"/>
      <c r="N1048361" s="43"/>
      <c r="O1048361" s="43"/>
      <c r="P1048361" s="43"/>
      <c r="Q1048361" s="43"/>
      <c r="R1048361" s="43"/>
      <c r="S1048361" s="43"/>
    </row>
    <row r="1048362" s="4" customFormat="1" spans="4:19">
      <c r="D1048362" s="51"/>
      <c r="E1048362" s="51"/>
      <c r="F1048362" s="42"/>
      <c r="G1048362" s="42"/>
      <c r="H1048362" s="43"/>
      <c r="I1048362" s="43"/>
      <c r="J1048362" s="43"/>
      <c r="K1048362" s="43"/>
      <c r="L1048362" s="43"/>
      <c r="M1048362" s="43"/>
      <c r="N1048362" s="43"/>
      <c r="O1048362" s="43"/>
      <c r="P1048362" s="43"/>
      <c r="Q1048362" s="43"/>
      <c r="R1048362" s="43"/>
      <c r="S1048362" s="43"/>
    </row>
    <row r="1048363" s="4" customFormat="1" spans="4:19">
      <c r="D1048363" s="51"/>
      <c r="E1048363" s="51"/>
      <c r="F1048363" s="42"/>
      <c r="G1048363" s="42"/>
      <c r="H1048363" s="43"/>
      <c r="I1048363" s="43"/>
      <c r="J1048363" s="43"/>
      <c r="K1048363" s="43"/>
      <c r="L1048363" s="43"/>
      <c r="M1048363" s="43"/>
      <c r="N1048363" s="43"/>
      <c r="O1048363" s="43"/>
      <c r="P1048363" s="43"/>
      <c r="Q1048363" s="43"/>
      <c r="R1048363" s="43"/>
      <c r="S1048363" s="43"/>
    </row>
    <row r="1048364" s="4" customFormat="1" spans="4:19">
      <c r="D1048364" s="51"/>
      <c r="E1048364" s="51"/>
      <c r="F1048364" s="42"/>
      <c r="G1048364" s="42"/>
      <c r="H1048364" s="43"/>
      <c r="I1048364" s="43"/>
      <c r="J1048364" s="43"/>
      <c r="K1048364" s="43"/>
      <c r="L1048364" s="43"/>
      <c r="M1048364" s="43"/>
      <c r="N1048364" s="43"/>
      <c r="O1048364" s="43"/>
      <c r="P1048364" s="43"/>
      <c r="Q1048364" s="43"/>
      <c r="R1048364" s="43"/>
      <c r="S1048364" s="43"/>
    </row>
    <row r="1048365" s="4" customFormat="1" spans="4:19">
      <c r="D1048365" s="51"/>
      <c r="E1048365" s="51"/>
      <c r="F1048365" s="42"/>
      <c r="G1048365" s="42"/>
      <c r="H1048365" s="43"/>
      <c r="I1048365" s="43"/>
      <c r="J1048365" s="43"/>
      <c r="K1048365" s="43"/>
      <c r="L1048365" s="43"/>
      <c r="M1048365" s="43"/>
      <c r="N1048365" s="43"/>
      <c r="O1048365" s="43"/>
      <c r="P1048365" s="43"/>
      <c r="Q1048365" s="43"/>
      <c r="R1048365" s="43"/>
      <c r="S1048365" s="43"/>
    </row>
    <row r="1048366" s="4" customFormat="1" spans="4:19">
      <c r="D1048366" s="51"/>
      <c r="E1048366" s="51"/>
      <c r="F1048366" s="42"/>
      <c r="G1048366" s="42"/>
      <c r="H1048366" s="43"/>
      <c r="I1048366" s="43"/>
      <c r="J1048366" s="43"/>
      <c r="K1048366" s="43"/>
      <c r="L1048366" s="43"/>
      <c r="M1048366" s="43"/>
      <c r="N1048366" s="43"/>
      <c r="O1048366" s="43"/>
      <c r="P1048366" s="43"/>
      <c r="Q1048366" s="43"/>
      <c r="R1048366" s="43"/>
      <c r="S1048366" s="43"/>
    </row>
    <row r="1048367" s="4" customFormat="1" spans="4:19">
      <c r="D1048367" s="51"/>
      <c r="E1048367" s="51"/>
      <c r="F1048367" s="42"/>
      <c r="G1048367" s="42"/>
      <c r="H1048367" s="43"/>
      <c r="I1048367" s="43"/>
      <c r="J1048367" s="43"/>
      <c r="K1048367" s="43"/>
      <c r="L1048367" s="43"/>
      <c r="M1048367" s="43"/>
      <c r="N1048367" s="43"/>
      <c r="O1048367" s="43"/>
      <c r="P1048367" s="43"/>
      <c r="Q1048367" s="43"/>
      <c r="R1048367" s="43"/>
      <c r="S1048367" s="43"/>
    </row>
    <row r="1048368" s="4" customFormat="1" spans="4:19">
      <c r="D1048368" s="51"/>
      <c r="E1048368" s="51"/>
      <c r="F1048368" s="42"/>
      <c r="G1048368" s="42"/>
      <c r="H1048368" s="43"/>
      <c r="I1048368" s="43"/>
      <c r="J1048368" s="43"/>
      <c r="K1048368" s="43"/>
      <c r="L1048368" s="43"/>
      <c r="M1048368" s="43"/>
      <c r="N1048368" s="43"/>
      <c r="O1048368" s="43"/>
      <c r="P1048368" s="43"/>
      <c r="Q1048368" s="43"/>
      <c r="R1048368" s="43"/>
      <c r="S1048368" s="43"/>
    </row>
    <row r="1048369" s="4" customFormat="1" spans="4:19">
      <c r="D1048369" s="51"/>
      <c r="E1048369" s="51"/>
      <c r="F1048369" s="42"/>
      <c r="G1048369" s="42"/>
      <c r="H1048369" s="43"/>
      <c r="I1048369" s="43"/>
      <c r="J1048369" s="43"/>
      <c r="K1048369" s="43"/>
      <c r="L1048369" s="43"/>
      <c r="M1048369" s="43"/>
      <c r="N1048369" s="43"/>
      <c r="O1048369" s="43"/>
      <c r="P1048369" s="43"/>
      <c r="Q1048369" s="43"/>
      <c r="R1048369" s="43"/>
      <c r="S1048369" s="43"/>
    </row>
    <row r="1048370" s="4" customFormat="1" spans="4:19">
      <c r="D1048370" s="51"/>
      <c r="E1048370" s="51"/>
      <c r="F1048370" s="42"/>
      <c r="G1048370" s="42"/>
      <c r="H1048370" s="43"/>
      <c r="I1048370" s="43"/>
      <c r="J1048370" s="43"/>
      <c r="K1048370" s="43"/>
      <c r="L1048370" s="43"/>
      <c r="M1048370" s="43"/>
      <c r="N1048370" s="43"/>
      <c r="O1048370" s="43"/>
      <c r="P1048370" s="43"/>
      <c r="Q1048370" s="43"/>
      <c r="R1048370" s="43"/>
      <c r="S1048370" s="43"/>
    </row>
    <row r="1048371" s="4" customFormat="1" spans="4:19">
      <c r="D1048371" s="51"/>
      <c r="E1048371" s="51"/>
      <c r="F1048371" s="42"/>
      <c r="G1048371" s="42"/>
      <c r="H1048371" s="43"/>
      <c r="I1048371" s="43"/>
      <c r="J1048371" s="43"/>
      <c r="K1048371" s="43"/>
      <c r="L1048371" s="43"/>
      <c r="M1048371" s="43"/>
      <c r="N1048371" s="43"/>
      <c r="O1048371" s="43"/>
      <c r="P1048371" s="43"/>
      <c r="Q1048371" s="43"/>
      <c r="R1048371" s="43"/>
      <c r="S1048371" s="43"/>
    </row>
    <row r="1048372" s="4" customFormat="1" spans="4:19">
      <c r="D1048372" s="51"/>
      <c r="E1048372" s="51"/>
      <c r="F1048372" s="42"/>
      <c r="G1048372" s="42"/>
      <c r="H1048372" s="43"/>
      <c r="I1048372" s="43"/>
      <c r="J1048372" s="43"/>
      <c r="K1048372" s="43"/>
      <c r="L1048372" s="43"/>
      <c r="M1048372" s="43"/>
      <c r="N1048372" s="43"/>
      <c r="O1048372" s="43"/>
      <c r="P1048372" s="43"/>
      <c r="Q1048372" s="43"/>
      <c r="R1048372" s="43"/>
      <c r="S1048372" s="43"/>
    </row>
    <row r="1048373" s="4" customFormat="1" spans="4:19">
      <c r="D1048373" s="51"/>
      <c r="E1048373" s="51"/>
      <c r="F1048373" s="42"/>
      <c r="G1048373" s="42"/>
      <c r="H1048373" s="43"/>
      <c r="I1048373" s="43"/>
      <c r="J1048373" s="43"/>
      <c r="K1048373" s="43"/>
      <c r="L1048373" s="43"/>
      <c r="M1048373" s="43"/>
      <c r="N1048373" s="43"/>
      <c r="O1048373" s="43"/>
      <c r="P1048373" s="43"/>
      <c r="Q1048373" s="43"/>
      <c r="R1048373" s="43"/>
      <c r="S1048373" s="43"/>
    </row>
    <row r="1048374" s="4" customFormat="1" spans="4:19">
      <c r="D1048374" s="51"/>
      <c r="E1048374" s="51"/>
      <c r="F1048374" s="42"/>
      <c r="G1048374" s="42"/>
      <c r="H1048374" s="43"/>
      <c r="I1048374" s="43"/>
      <c r="J1048374" s="43"/>
      <c r="K1048374" s="43"/>
      <c r="L1048374" s="43"/>
      <c r="M1048374" s="43"/>
      <c r="N1048374" s="43"/>
      <c r="O1048374" s="43"/>
      <c r="P1048374" s="43"/>
      <c r="Q1048374" s="43"/>
      <c r="R1048374" s="43"/>
      <c r="S1048374" s="43"/>
    </row>
    <row r="1048375" s="4" customFormat="1" spans="4:19">
      <c r="D1048375" s="51"/>
      <c r="E1048375" s="51"/>
      <c r="F1048375" s="42"/>
      <c r="G1048375" s="42"/>
      <c r="H1048375" s="43"/>
      <c r="I1048375" s="43"/>
      <c r="J1048375" s="43"/>
      <c r="K1048375" s="43"/>
      <c r="L1048375" s="43"/>
      <c r="M1048375" s="43"/>
      <c r="N1048375" s="43"/>
      <c r="O1048375" s="43"/>
      <c r="P1048375" s="43"/>
      <c r="Q1048375" s="43"/>
      <c r="R1048375" s="43"/>
      <c r="S1048375" s="43"/>
    </row>
    <row r="1048376" s="4" customFormat="1" spans="4:19">
      <c r="D1048376" s="51"/>
      <c r="E1048376" s="51"/>
      <c r="F1048376" s="42"/>
      <c r="G1048376" s="42"/>
      <c r="H1048376" s="43"/>
      <c r="I1048376" s="43"/>
      <c r="J1048376" s="43"/>
      <c r="K1048376" s="43"/>
      <c r="L1048376" s="43"/>
      <c r="M1048376" s="43"/>
      <c r="N1048376" s="43"/>
      <c r="O1048376" s="43"/>
      <c r="P1048376" s="43"/>
      <c r="Q1048376" s="43"/>
      <c r="R1048376" s="43"/>
      <c r="S1048376" s="43"/>
    </row>
    <row r="1048377" s="4" customFormat="1" spans="4:19">
      <c r="D1048377" s="51"/>
      <c r="E1048377" s="51"/>
      <c r="F1048377" s="42"/>
      <c r="G1048377" s="42"/>
      <c r="H1048377" s="43"/>
      <c r="I1048377" s="43"/>
      <c r="J1048377" s="43"/>
      <c r="K1048377" s="43"/>
      <c r="L1048377" s="43"/>
      <c r="M1048377" s="43"/>
      <c r="N1048377" s="43"/>
      <c r="O1048377" s="43"/>
      <c r="P1048377" s="43"/>
      <c r="Q1048377" s="43"/>
      <c r="R1048377" s="43"/>
      <c r="S1048377" s="43"/>
    </row>
    <row r="1048378" s="4" customFormat="1" spans="4:19">
      <c r="D1048378" s="51"/>
      <c r="E1048378" s="51"/>
      <c r="F1048378" s="42"/>
      <c r="G1048378" s="42"/>
      <c r="H1048378" s="43"/>
      <c r="I1048378" s="43"/>
      <c r="J1048378" s="43"/>
      <c r="K1048378" s="43"/>
      <c r="L1048378" s="43"/>
      <c r="M1048378" s="43"/>
      <c r="N1048378" s="43"/>
      <c r="O1048378" s="43"/>
      <c r="P1048378" s="43"/>
      <c r="Q1048378" s="43"/>
      <c r="R1048378" s="43"/>
      <c r="S1048378" s="43"/>
    </row>
    <row r="1048379" s="4" customFormat="1" spans="4:19">
      <c r="D1048379" s="51"/>
      <c r="E1048379" s="51"/>
      <c r="F1048379" s="42"/>
      <c r="G1048379" s="42"/>
      <c r="H1048379" s="43"/>
      <c r="I1048379" s="43"/>
      <c r="J1048379" s="43"/>
      <c r="K1048379" s="43"/>
      <c r="L1048379" s="43"/>
      <c r="M1048379" s="43"/>
      <c r="N1048379" s="43"/>
      <c r="O1048379" s="43"/>
      <c r="P1048379" s="43"/>
      <c r="Q1048379" s="43"/>
      <c r="R1048379" s="43"/>
      <c r="S1048379" s="43"/>
    </row>
    <row r="1048380" s="4" customFormat="1" spans="4:19">
      <c r="D1048380" s="51"/>
      <c r="E1048380" s="51"/>
      <c r="F1048380" s="42"/>
      <c r="G1048380" s="42"/>
      <c r="H1048380" s="43"/>
      <c r="I1048380" s="43"/>
      <c r="J1048380" s="43"/>
      <c r="K1048380" s="43"/>
      <c r="L1048380" s="43"/>
      <c r="M1048380" s="43"/>
      <c r="N1048380" s="43"/>
      <c r="O1048380" s="43"/>
      <c r="P1048380" s="43"/>
      <c r="Q1048380" s="43"/>
      <c r="R1048380" s="43"/>
      <c r="S1048380" s="43"/>
    </row>
    <row r="1048381" s="4" customFormat="1" spans="4:19">
      <c r="D1048381" s="51"/>
      <c r="E1048381" s="51"/>
      <c r="F1048381" s="42"/>
      <c r="G1048381" s="42"/>
      <c r="H1048381" s="43"/>
      <c r="I1048381" s="43"/>
      <c r="J1048381" s="43"/>
      <c r="K1048381" s="43"/>
      <c r="L1048381" s="43"/>
      <c r="M1048381" s="43"/>
      <c r="N1048381" s="43"/>
      <c r="O1048381" s="43"/>
      <c r="P1048381" s="43"/>
      <c r="Q1048381" s="43"/>
      <c r="R1048381" s="43"/>
      <c r="S1048381" s="43"/>
    </row>
    <row r="1048382" s="4" customFormat="1" spans="4:19">
      <c r="D1048382" s="51"/>
      <c r="E1048382" s="51"/>
      <c r="F1048382" s="42"/>
      <c r="G1048382" s="42"/>
      <c r="H1048382" s="43"/>
      <c r="I1048382" s="43"/>
      <c r="J1048382" s="43"/>
      <c r="K1048382" s="43"/>
      <c r="L1048382" s="43"/>
      <c r="M1048382" s="43"/>
      <c r="N1048382" s="43"/>
      <c r="O1048382" s="43"/>
      <c r="P1048382" s="43"/>
      <c r="Q1048382" s="43"/>
      <c r="R1048382" s="43"/>
      <c r="S1048382" s="43"/>
    </row>
    <row r="1048383" s="4" customFormat="1" spans="4:19">
      <c r="D1048383" s="51"/>
      <c r="E1048383" s="51"/>
      <c r="F1048383" s="42"/>
      <c r="G1048383" s="42"/>
      <c r="H1048383" s="43"/>
      <c r="I1048383" s="43"/>
      <c r="J1048383" s="43"/>
      <c r="K1048383" s="43"/>
      <c r="L1048383" s="43"/>
      <c r="M1048383" s="43"/>
      <c r="N1048383" s="43"/>
      <c r="O1048383" s="43"/>
      <c r="P1048383" s="43"/>
      <c r="Q1048383" s="43"/>
      <c r="R1048383" s="43"/>
      <c r="S1048383" s="43"/>
    </row>
    <row r="1048384" s="4" customFormat="1" spans="4:19">
      <c r="D1048384" s="51"/>
      <c r="E1048384" s="51"/>
      <c r="F1048384" s="42"/>
      <c r="G1048384" s="42"/>
      <c r="H1048384" s="43"/>
      <c r="I1048384" s="43"/>
      <c r="J1048384" s="43"/>
      <c r="K1048384" s="43"/>
      <c r="L1048384" s="43"/>
      <c r="M1048384" s="43"/>
      <c r="N1048384" s="43"/>
      <c r="O1048384" s="43"/>
      <c r="P1048384" s="43"/>
      <c r="Q1048384" s="43"/>
      <c r="R1048384" s="43"/>
      <c r="S1048384" s="43"/>
    </row>
    <row r="1048385" s="4" customFormat="1" spans="4:19">
      <c r="D1048385" s="51"/>
      <c r="E1048385" s="51"/>
      <c r="F1048385" s="42"/>
      <c r="G1048385" s="42"/>
      <c r="H1048385" s="43"/>
      <c r="I1048385" s="43"/>
      <c r="J1048385" s="43"/>
      <c r="K1048385" s="43"/>
      <c r="L1048385" s="43"/>
      <c r="M1048385" s="43"/>
      <c r="N1048385" s="43"/>
      <c r="O1048385" s="43"/>
      <c r="P1048385" s="43"/>
      <c r="Q1048385" s="43"/>
      <c r="R1048385" s="43"/>
      <c r="S1048385" s="43"/>
    </row>
    <row r="1048386" s="4" customFormat="1" spans="4:19">
      <c r="D1048386" s="51"/>
      <c r="E1048386" s="51"/>
      <c r="F1048386" s="42"/>
      <c r="G1048386" s="42"/>
      <c r="H1048386" s="43"/>
      <c r="I1048386" s="43"/>
      <c r="J1048386" s="43"/>
      <c r="K1048386" s="43"/>
      <c r="L1048386" s="43"/>
      <c r="M1048386" s="43"/>
      <c r="N1048386" s="43"/>
      <c r="O1048386" s="43"/>
      <c r="P1048386" s="43"/>
      <c r="Q1048386" s="43"/>
      <c r="R1048386" s="43"/>
      <c r="S1048386" s="43"/>
    </row>
    <row r="1048387" s="4" customFormat="1" spans="4:19">
      <c r="D1048387" s="51"/>
      <c r="E1048387" s="51"/>
      <c r="F1048387" s="42"/>
      <c r="G1048387" s="42"/>
      <c r="H1048387" s="43"/>
      <c r="I1048387" s="43"/>
      <c r="J1048387" s="43"/>
      <c r="K1048387" s="43"/>
      <c r="L1048387" s="43"/>
      <c r="M1048387" s="43"/>
      <c r="N1048387" s="43"/>
      <c r="O1048387" s="43"/>
      <c r="P1048387" s="43"/>
      <c r="Q1048387" s="43"/>
      <c r="R1048387" s="43"/>
      <c r="S1048387" s="43"/>
    </row>
    <row r="1048388" s="4" customFormat="1" spans="4:19">
      <c r="D1048388" s="51"/>
      <c r="E1048388" s="51"/>
      <c r="F1048388" s="42"/>
      <c r="G1048388" s="42"/>
      <c r="H1048388" s="43"/>
      <c r="I1048388" s="43"/>
      <c r="J1048388" s="43"/>
      <c r="K1048388" s="43"/>
      <c r="L1048388" s="43"/>
      <c r="M1048388" s="43"/>
      <c r="N1048388" s="43"/>
      <c r="O1048388" s="43"/>
      <c r="P1048388" s="43"/>
      <c r="Q1048388" s="43"/>
      <c r="R1048388" s="43"/>
      <c r="S1048388" s="43"/>
    </row>
    <row r="1048389" s="4" customFormat="1" spans="4:19">
      <c r="D1048389" s="51"/>
      <c r="E1048389" s="51"/>
      <c r="F1048389" s="42"/>
      <c r="G1048389" s="42"/>
      <c r="H1048389" s="43"/>
      <c r="I1048389" s="43"/>
      <c r="J1048389" s="43"/>
      <c r="K1048389" s="43"/>
      <c r="L1048389" s="43"/>
      <c r="M1048389" s="43"/>
      <c r="N1048389" s="43"/>
      <c r="O1048389" s="43"/>
      <c r="P1048389" s="43"/>
      <c r="Q1048389" s="43"/>
      <c r="R1048389" s="43"/>
      <c r="S1048389" s="43"/>
    </row>
    <row r="1048390" s="4" customFormat="1" spans="4:19">
      <c r="D1048390" s="51"/>
      <c r="E1048390" s="51"/>
      <c r="F1048390" s="42"/>
      <c r="G1048390" s="42"/>
      <c r="H1048390" s="43"/>
      <c r="I1048390" s="43"/>
      <c r="J1048390" s="43"/>
      <c r="K1048390" s="43"/>
      <c r="L1048390" s="43"/>
      <c r="M1048390" s="43"/>
      <c r="N1048390" s="43"/>
      <c r="O1048390" s="43"/>
      <c r="P1048390" s="43"/>
      <c r="Q1048390" s="43"/>
      <c r="R1048390" s="43"/>
      <c r="S1048390" s="43"/>
    </row>
    <row r="1048391" s="4" customFormat="1" spans="4:19">
      <c r="D1048391" s="51"/>
      <c r="E1048391" s="51"/>
      <c r="F1048391" s="42"/>
      <c r="G1048391" s="42"/>
      <c r="H1048391" s="43"/>
      <c r="I1048391" s="43"/>
      <c r="J1048391" s="43"/>
      <c r="K1048391" s="43"/>
      <c r="L1048391" s="43"/>
      <c r="M1048391" s="43"/>
      <c r="N1048391" s="43"/>
      <c r="O1048391" s="43"/>
      <c r="P1048391" s="43"/>
      <c r="Q1048391" s="43"/>
      <c r="R1048391" s="43"/>
      <c r="S1048391" s="43"/>
    </row>
    <row r="1048392" s="4" customFormat="1" spans="4:19">
      <c r="D1048392" s="51"/>
      <c r="E1048392" s="51"/>
      <c r="F1048392" s="42"/>
      <c r="G1048392" s="42"/>
      <c r="H1048392" s="43"/>
      <c r="I1048392" s="43"/>
      <c r="J1048392" s="43"/>
      <c r="K1048392" s="43"/>
      <c r="L1048392" s="43"/>
      <c r="M1048392" s="43"/>
      <c r="N1048392" s="43"/>
      <c r="O1048392" s="43"/>
      <c r="P1048392" s="43"/>
      <c r="Q1048392" s="43"/>
      <c r="R1048392" s="43"/>
      <c r="S1048392" s="43"/>
    </row>
    <row r="1048393" s="4" customFormat="1" spans="4:19">
      <c r="D1048393" s="51"/>
      <c r="E1048393" s="51"/>
      <c r="F1048393" s="42"/>
      <c r="G1048393" s="42"/>
      <c r="H1048393" s="43"/>
      <c r="I1048393" s="43"/>
      <c r="J1048393" s="43"/>
      <c r="K1048393" s="43"/>
      <c r="L1048393" s="43"/>
      <c r="M1048393" s="43"/>
      <c r="N1048393" s="43"/>
      <c r="O1048393" s="43"/>
      <c r="P1048393" s="43"/>
      <c r="Q1048393" s="43"/>
      <c r="R1048393" s="43"/>
      <c r="S1048393" s="43"/>
    </row>
    <row r="1048394" s="4" customFormat="1" spans="4:19">
      <c r="D1048394" s="51"/>
      <c r="E1048394" s="51"/>
      <c r="F1048394" s="42"/>
      <c r="G1048394" s="42"/>
      <c r="H1048394" s="43"/>
      <c r="I1048394" s="43"/>
      <c r="J1048394" s="43"/>
      <c r="K1048394" s="43"/>
      <c r="L1048394" s="43"/>
      <c r="M1048394" s="43"/>
      <c r="N1048394" s="43"/>
      <c r="O1048394" s="43"/>
      <c r="P1048394" s="43"/>
      <c r="Q1048394" s="43"/>
      <c r="R1048394" s="43"/>
      <c r="S1048394" s="43"/>
    </row>
    <row r="1048395" s="4" customFormat="1" spans="4:19">
      <c r="D1048395" s="51"/>
      <c r="E1048395" s="51"/>
      <c r="F1048395" s="42"/>
      <c r="G1048395" s="42"/>
      <c r="H1048395" s="43"/>
      <c r="I1048395" s="43"/>
      <c r="J1048395" s="43"/>
      <c r="K1048395" s="43"/>
      <c r="L1048395" s="43"/>
      <c r="M1048395" s="43"/>
      <c r="N1048395" s="43"/>
      <c r="O1048395" s="43"/>
      <c r="P1048395" s="43"/>
      <c r="Q1048395" s="43"/>
      <c r="R1048395" s="43"/>
      <c r="S1048395" s="43"/>
    </row>
    <row r="1048396" s="4" customFormat="1" spans="4:19">
      <c r="D1048396" s="51"/>
      <c r="E1048396" s="51"/>
      <c r="F1048396" s="42"/>
      <c r="G1048396" s="42"/>
      <c r="H1048396" s="43"/>
      <c r="I1048396" s="43"/>
      <c r="J1048396" s="43"/>
      <c r="K1048396" s="43"/>
      <c r="L1048396" s="43"/>
      <c r="M1048396" s="43"/>
      <c r="N1048396" s="43"/>
      <c r="O1048396" s="43"/>
      <c r="P1048396" s="43"/>
      <c r="Q1048396" s="43"/>
      <c r="R1048396" s="43"/>
      <c r="S1048396" s="43"/>
    </row>
    <row r="1048397" s="4" customFormat="1" spans="4:19">
      <c r="D1048397" s="51"/>
      <c r="E1048397" s="51"/>
      <c r="F1048397" s="42"/>
      <c r="G1048397" s="42"/>
      <c r="H1048397" s="43"/>
      <c r="I1048397" s="43"/>
      <c r="J1048397" s="43"/>
      <c r="K1048397" s="43"/>
      <c r="L1048397" s="43"/>
      <c r="M1048397" s="43"/>
      <c r="N1048397" s="43"/>
      <c r="O1048397" s="43"/>
      <c r="P1048397" s="43"/>
      <c r="Q1048397" s="43"/>
      <c r="R1048397" s="43"/>
      <c r="S1048397" s="43"/>
    </row>
    <row r="1048398" s="4" customFormat="1" spans="4:19">
      <c r="D1048398" s="51"/>
      <c r="E1048398" s="51"/>
      <c r="F1048398" s="42"/>
      <c r="G1048398" s="42"/>
      <c r="H1048398" s="43"/>
      <c r="I1048398" s="43"/>
      <c r="J1048398" s="43"/>
      <c r="K1048398" s="43"/>
      <c r="L1048398" s="43"/>
      <c r="M1048398" s="43"/>
      <c r="N1048398" s="43"/>
      <c r="O1048398" s="43"/>
      <c r="P1048398" s="43"/>
      <c r="Q1048398" s="43"/>
      <c r="R1048398" s="43"/>
      <c r="S1048398" s="43"/>
    </row>
    <row r="1048399" s="4" customFormat="1" spans="4:19">
      <c r="D1048399" s="51"/>
      <c r="E1048399" s="51"/>
      <c r="F1048399" s="42"/>
      <c r="G1048399" s="42"/>
      <c r="H1048399" s="43"/>
      <c r="I1048399" s="43"/>
      <c r="J1048399" s="43"/>
      <c r="K1048399" s="43"/>
      <c r="L1048399" s="43"/>
      <c r="M1048399" s="43"/>
      <c r="N1048399" s="43"/>
      <c r="O1048399" s="43"/>
      <c r="P1048399" s="43"/>
      <c r="Q1048399" s="43"/>
      <c r="R1048399" s="43"/>
      <c r="S1048399" s="43"/>
    </row>
    <row r="1048400" s="4" customFormat="1" spans="4:19">
      <c r="D1048400" s="51"/>
      <c r="E1048400" s="51"/>
      <c r="F1048400" s="42"/>
      <c r="G1048400" s="42"/>
      <c r="H1048400" s="43"/>
      <c r="I1048400" s="43"/>
      <c r="J1048400" s="43"/>
      <c r="K1048400" s="43"/>
      <c r="L1048400" s="43"/>
      <c r="M1048400" s="43"/>
      <c r="N1048400" s="43"/>
      <c r="O1048400" s="43"/>
      <c r="P1048400" s="43"/>
      <c r="Q1048400" s="43"/>
      <c r="R1048400" s="43"/>
      <c r="S1048400" s="43"/>
    </row>
    <row r="1048401" s="4" customFormat="1" spans="4:19">
      <c r="D1048401" s="51"/>
      <c r="E1048401" s="51"/>
      <c r="F1048401" s="42"/>
      <c r="G1048401" s="42"/>
      <c r="H1048401" s="43"/>
      <c r="I1048401" s="43"/>
      <c r="J1048401" s="43"/>
      <c r="K1048401" s="43"/>
      <c r="L1048401" s="43"/>
      <c r="M1048401" s="43"/>
      <c r="N1048401" s="43"/>
      <c r="O1048401" s="43"/>
      <c r="P1048401" s="43"/>
      <c r="Q1048401" s="43"/>
      <c r="R1048401" s="43"/>
      <c r="S1048401" s="43"/>
    </row>
    <row r="1048402" s="4" customFormat="1" spans="4:19">
      <c r="D1048402" s="51"/>
      <c r="E1048402" s="51"/>
      <c r="F1048402" s="42"/>
      <c r="G1048402" s="42"/>
      <c r="H1048402" s="43"/>
      <c r="I1048402" s="43"/>
      <c r="J1048402" s="43"/>
      <c r="K1048402" s="43"/>
      <c r="L1048402" s="43"/>
      <c r="M1048402" s="43"/>
      <c r="N1048402" s="43"/>
      <c r="O1048402" s="43"/>
      <c r="P1048402" s="43"/>
      <c r="Q1048402" s="43"/>
      <c r="R1048402" s="43"/>
      <c r="S1048402" s="43"/>
    </row>
    <row r="1048403" s="4" customFormat="1" spans="4:19">
      <c r="D1048403" s="51"/>
      <c r="E1048403" s="51"/>
      <c r="F1048403" s="42"/>
      <c r="G1048403" s="42"/>
      <c r="H1048403" s="43"/>
      <c r="I1048403" s="43"/>
      <c r="J1048403" s="43"/>
      <c r="K1048403" s="43"/>
      <c r="L1048403" s="43"/>
      <c r="M1048403" s="43"/>
      <c r="N1048403" s="43"/>
      <c r="O1048403" s="43"/>
      <c r="P1048403" s="43"/>
      <c r="Q1048403" s="43"/>
      <c r="R1048403" s="43"/>
      <c r="S1048403" s="43"/>
    </row>
    <row r="1048404" s="4" customFormat="1" spans="4:19">
      <c r="D1048404" s="51"/>
      <c r="E1048404" s="51"/>
      <c r="F1048404" s="42"/>
      <c r="G1048404" s="42"/>
      <c r="H1048404" s="43"/>
      <c r="I1048404" s="43"/>
      <c r="J1048404" s="43"/>
      <c r="K1048404" s="43"/>
      <c r="L1048404" s="43"/>
      <c r="M1048404" s="43"/>
      <c r="N1048404" s="43"/>
      <c r="O1048404" s="43"/>
      <c r="P1048404" s="43"/>
      <c r="Q1048404" s="43"/>
      <c r="R1048404" s="43"/>
      <c r="S1048404" s="43"/>
    </row>
    <row r="1048405" s="4" customFormat="1" spans="4:19">
      <c r="D1048405" s="51"/>
      <c r="E1048405" s="51"/>
      <c r="F1048405" s="42"/>
      <c r="G1048405" s="42"/>
      <c r="H1048405" s="43"/>
      <c r="I1048405" s="43"/>
      <c r="J1048405" s="43"/>
      <c r="K1048405" s="43"/>
      <c r="L1048405" s="43"/>
      <c r="M1048405" s="43"/>
      <c r="N1048405" s="43"/>
      <c r="O1048405" s="43"/>
      <c r="P1048405" s="43"/>
      <c r="Q1048405" s="43"/>
      <c r="R1048405" s="43"/>
      <c r="S1048405" s="43"/>
    </row>
    <row r="1048406" s="4" customFormat="1" spans="4:19">
      <c r="D1048406" s="51"/>
      <c r="E1048406" s="51"/>
      <c r="F1048406" s="42"/>
      <c r="G1048406" s="42"/>
      <c r="H1048406" s="43"/>
      <c r="I1048406" s="43"/>
      <c r="J1048406" s="43"/>
      <c r="K1048406" s="43"/>
      <c r="L1048406" s="43"/>
      <c r="M1048406" s="43"/>
      <c r="N1048406" s="43"/>
      <c r="O1048406" s="43"/>
      <c r="P1048406" s="43"/>
      <c r="Q1048406" s="43"/>
      <c r="R1048406" s="43"/>
      <c r="S1048406" s="43"/>
    </row>
    <row r="1048407" s="4" customFormat="1" spans="4:19">
      <c r="D1048407" s="51"/>
      <c r="E1048407" s="51"/>
      <c r="F1048407" s="42"/>
      <c r="G1048407" s="42"/>
      <c r="H1048407" s="43"/>
      <c r="I1048407" s="43"/>
      <c r="J1048407" s="43"/>
      <c r="K1048407" s="43"/>
      <c r="L1048407" s="43"/>
      <c r="M1048407" s="43"/>
      <c r="N1048407" s="43"/>
      <c r="O1048407" s="43"/>
      <c r="P1048407" s="43"/>
      <c r="Q1048407" s="43"/>
      <c r="R1048407" s="43"/>
      <c r="S1048407" s="43"/>
    </row>
    <row r="1048408" s="4" customFormat="1" spans="4:19">
      <c r="D1048408" s="51"/>
      <c r="E1048408" s="51"/>
      <c r="F1048408" s="42"/>
      <c r="G1048408" s="42"/>
      <c r="H1048408" s="43"/>
      <c r="I1048408" s="43"/>
      <c r="J1048408" s="43"/>
      <c r="K1048408" s="43"/>
      <c r="L1048408" s="43"/>
      <c r="M1048408" s="43"/>
      <c r="N1048408" s="43"/>
      <c r="O1048408" s="43"/>
      <c r="P1048408" s="43"/>
      <c r="Q1048408" s="43"/>
      <c r="R1048408" s="43"/>
      <c r="S1048408" s="43"/>
    </row>
    <row r="1048409" s="4" customFormat="1" spans="4:19">
      <c r="D1048409" s="51"/>
      <c r="E1048409" s="51"/>
      <c r="F1048409" s="42"/>
      <c r="G1048409" s="42"/>
      <c r="H1048409" s="43"/>
      <c r="I1048409" s="43"/>
      <c r="J1048409" s="43"/>
      <c r="K1048409" s="43"/>
      <c r="L1048409" s="43"/>
      <c r="M1048409" s="43"/>
      <c r="N1048409" s="43"/>
      <c r="O1048409" s="43"/>
      <c r="P1048409" s="43"/>
      <c r="Q1048409" s="43"/>
      <c r="R1048409" s="43"/>
      <c r="S1048409" s="43"/>
    </row>
    <row r="1048410" s="4" customFormat="1" spans="4:19">
      <c r="D1048410" s="51"/>
      <c r="E1048410" s="51"/>
      <c r="F1048410" s="42"/>
      <c r="G1048410" s="42"/>
      <c r="H1048410" s="43"/>
      <c r="I1048410" s="43"/>
      <c r="J1048410" s="43"/>
      <c r="K1048410" s="43"/>
      <c r="L1048410" s="43"/>
      <c r="M1048410" s="43"/>
      <c r="N1048410" s="43"/>
      <c r="O1048410" s="43"/>
      <c r="P1048410" s="43"/>
      <c r="Q1048410" s="43"/>
      <c r="R1048410" s="43"/>
      <c r="S1048410" s="43"/>
    </row>
    <row r="1048411" s="4" customFormat="1" spans="4:19">
      <c r="D1048411" s="51"/>
      <c r="E1048411" s="51"/>
      <c r="F1048411" s="42"/>
      <c r="G1048411" s="42"/>
      <c r="H1048411" s="43"/>
      <c r="I1048411" s="43"/>
      <c r="J1048411" s="43"/>
      <c r="K1048411" s="43"/>
      <c r="L1048411" s="43"/>
      <c r="M1048411" s="43"/>
      <c r="N1048411" s="43"/>
      <c r="O1048411" s="43"/>
      <c r="P1048411" s="43"/>
      <c r="Q1048411" s="43"/>
      <c r="R1048411" s="43"/>
      <c r="S1048411" s="43"/>
    </row>
    <row r="1048412" s="4" customFormat="1" spans="4:19">
      <c r="D1048412" s="51"/>
      <c r="E1048412" s="51"/>
      <c r="F1048412" s="42"/>
      <c r="G1048412" s="42"/>
      <c r="H1048412" s="43"/>
      <c r="I1048412" s="43"/>
      <c r="J1048412" s="43"/>
      <c r="K1048412" s="43"/>
      <c r="L1048412" s="43"/>
      <c r="M1048412" s="43"/>
      <c r="N1048412" s="43"/>
      <c r="O1048412" s="43"/>
      <c r="P1048412" s="43"/>
      <c r="Q1048412" s="43"/>
      <c r="R1048412" s="43"/>
      <c r="S1048412" s="43"/>
    </row>
    <row r="1048413" s="4" customFormat="1" spans="4:19">
      <c r="D1048413" s="51"/>
      <c r="E1048413" s="51"/>
      <c r="F1048413" s="42"/>
      <c r="G1048413" s="42"/>
      <c r="H1048413" s="43"/>
      <c r="I1048413" s="43"/>
      <c r="J1048413" s="43"/>
      <c r="K1048413" s="43"/>
      <c r="L1048413" s="43"/>
      <c r="M1048413" s="43"/>
      <c r="N1048413" s="43"/>
      <c r="O1048413" s="43"/>
      <c r="P1048413" s="43"/>
      <c r="Q1048413" s="43"/>
      <c r="R1048413" s="43"/>
      <c r="S1048413" s="43"/>
    </row>
    <row r="1048414" s="4" customFormat="1" spans="4:19">
      <c r="D1048414" s="51"/>
      <c r="E1048414" s="51"/>
      <c r="F1048414" s="42"/>
      <c r="G1048414" s="42"/>
      <c r="H1048414" s="43"/>
      <c r="I1048414" s="43"/>
      <c r="J1048414" s="43"/>
      <c r="K1048414" s="43"/>
      <c r="L1048414" s="43"/>
      <c r="M1048414" s="43"/>
      <c r="N1048414" s="43"/>
      <c r="O1048414" s="43"/>
      <c r="P1048414" s="43"/>
      <c r="Q1048414" s="43"/>
      <c r="R1048414" s="43"/>
      <c r="S1048414" s="43"/>
    </row>
    <row r="1048415" s="4" customFormat="1" spans="4:19">
      <c r="D1048415" s="51"/>
      <c r="E1048415" s="51"/>
      <c r="F1048415" s="42"/>
      <c r="G1048415" s="42"/>
      <c r="H1048415" s="43"/>
      <c r="I1048415" s="43"/>
      <c r="J1048415" s="43"/>
      <c r="K1048415" s="43"/>
      <c r="L1048415" s="43"/>
      <c r="M1048415" s="43"/>
      <c r="N1048415" s="43"/>
      <c r="O1048415" s="43"/>
      <c r="P1048415" s="43"/>
      <c r="Q1048415" s="43"/>
      <c r="R1048415" s="43"/>
      <c r="S1048415" s="43"/>
    </row>
    <row r="1048416" s="4" customFormat="1" spans="4:19">
      <c r="D1048416" s="51"/>
      <c r="E1048416" s="51"/>
      <c r="F1048416" s="42"/>
      <c r="G1048416" s="42"/>
      <c r="H1048416" s="43"/>
      <c r="I1048416" s="43"/>
      <c r="J1048416" s="43"/>
      <c r="K1048416" s="43"/>
      <c r="L1048416" s="43"/>
      <c r="M1048416" s="43"/>
      <c r="N1048416" s="43"/>
      <c r="O1048416" s="43"/>
      <c r="P1048416" s="43"/>
      <c r="Q1048416" s="43"/>
      <c r="R1048416" s="43"/>
      <c r="S1048416" s="43"/>
    </row>
    <row r="1048417" s="4" customFormat="1" spans="4:19">
      <c r="D1048417" s="51"/>
      <c r="E1048417" s="51"/>
      <c r="F1048417" s="42"/>
      <c r="G1048417" s="42"/>
      <c r="H1048417" s="43"/>
      <c r="I1048417" s="43"/>
      <c r="J1048417" s="43"/>
      <c r="K1048417" s="43"/>
      <c r="L1048417" s="43"/>
      <c r="M1048417" s="43"/>
      <c r="N1048417" s="43"/>
      <c r="O1048417" s="43"/>
      <c r="P1048417" s="43"/>
      <c r="Q1048417" s="43"/>
      <c r="R1048417" s="43"/>
      <c r="S1048417" s="43"/>
    </row>
    <row r="1048418" s="4" customFormat="1" spans="4:19">
      <c r="D1048418" s="51"/>
      <c r="E1048418" s="51"/>
      <c r="F1048418" s="42"/>
      <c r="G1048418" s="42"/>
      <c r="H1048418" s="43"/>
      <c r="I1048418" s="43"/>
      <c r="J1048418" s="43"/>
      <c r="K1048418" s="43"/>
      <c r="L1048418" s="43"/>
      <c r="M1048418" s="43"/>
      <c r="N1048418" s="43"/>
      <c r="O1048418" s="43"/>
      <c r="P1048418" s="43"/>
      <c r="Q1048418" s="43"/>
      <c r="R1048418" s="43"/>
      <c r="S1048418" s="43"/>
    </row>
    <row r="1048419" s="4" customFormat="1" spans="4:19">
      <c r="D1048419" s="51"/>
      <c r="E1048419" s="51"/>
      <c r="F1048419" s="42"/>
      <c r="G1048419" s="42"/>
      <c r="H1048419" s="43"/>
      <c r="I1048419" s="43"/>
      <c r="J1048419" s="43"/>
      <c r="K1048419" s="43"/>
      <c r="L1048419" s="43"/>
      <c r="M1048419" s="43"/>
      <c r="N1048419" s="43"/>
      <c r="O1048419" s="43"/>
      <c r="P1048419" s="43"/>
      <c r="Q1048419" s="43"/>
      <c r="R1048419" s="43"/>
      <c r="S1048419" s="43"/>
    </row>
    <row r="1048420" s="4" customFormat="1" spans="4:19">
      <c r="D1048420" s="51"/>
      <c r="E1048420" s="51"/>
      <c r="F1048420" s="42"/>
      <c r="G1048420" s="42"/>
      <c r="H1048420" s="43"/>
      <c r="I1048420" s="43"/>
      <c r="J1048420" s="43"/>
      <c r="K1048420" s="43"/>
      <c r="L1048420" s="43"/>
      <c r="M1048420" s="43"/>
      <c r="N1048420" s="43"/>
      <c r="O1048420" s="43"/>
      <c r="P1048420" s="43"/>
      <c r="Q1048420" s="43"/>
      <c r="R1048420" s="43"/>
      <c r="S1048420" s="43"/>
    </row>
    <row r="1048421" s="4" customFormat="1" spans="4:19">
      <c r="D1048421" s="51"/>
      <c r="E1048421" s="51"/>
      <c r="F1048421" s="42"/>
      <c r="G1048421" s="42"/>
      <c r="H1048421" s="43"/>
      <c r="I1048421" s="43"/>
      <c r="J1048421" s="43"/>
      <c r="K1048421" s="43"/>
      <c r="L1048421" s="43"/>
      <c r="M1048421" s="43"/>
      <c r="N1048421" s="43"/>
      <c r="O1048421" s="43"/>
      <c r="P1048421" s="43"/>
      <c r="Q1048421" s="43"/>
      <c r="R1048421" s="43"/>
      <c r="S1048421" s="43"/>
    </row>
    <row r="1048422" s="4" customFormat="1" spans="4:19">
      <c r="D1048422" s="51"/>
      <c r="E1048422" s="51"/>
      <c r="F1048422" s="42"/>
      <c r="G1048422" s="42"/>
      <c r="H1048422" s="43"/>
      <c r="I1048422" s="43"/>
      <c r="J1048422" s="43"/>
      <c r="K1048422" s="43"/>
      <c r="L1048422" s="43"/>
      <c r="M1048422" s="43"/>
      <c r="N1048422" s="43"/>
      <c r="O1048422" s="43"/>
      <c r="P1048422" s="43"/>
      <c r="Q1048422" s="43"/>
      <c r="R1048422" s="43"/>
      <c r="S1048422" s="43"/>
    </row>
    <row r="1048423" s="4" customFormat="1" spans="4:19">
      <c r="D1048423" s="51"/>
      <c r="E1048423" s="51"/>
      <c r="F1048423" s="42"/>
      <c r="G1048423" s="42"/>
      <c r="H1048423" s="43"/>
      <c r="I1048423" s="43"/>
      <c r="J1048423" s="43"/>
      <c r="K1048423" s="43"/>
      <c r="L1048423" s="43"/>
      <c r="M1048423" s="43"/>
      <c r="N1048423" s="43"/>
      <c r="O1048423" s="43"/>
      <c r="P1048423" s="43"/>
      <c r="Q1048423" s="43"/>
      <c r="R1048423" s="43"/>
      <c r="S1048423" s="43"/>
    </row>
    <row r="1048424" s="4" customFormat="1" spans="4:19">
      <c r="D1048424" s="51"/>
      <c r="E1048424" s="51"/>
      <c r="F1048424" s="42"/>
      <c r="G1048424" s="42"/>
      <c r="H1048424" s="43"/>
      <c r="I1048424" s="43"/>
      <c r="J1048424" s="43"/>
      <c r="K1048424" s="43"/>
      <c r="L1048424" s="43"/>
      <c r="M1048424" s="43"/>
      <c r="N1048424" s="43"/>
      <c r="O1048424" s="43"/>
      <c r="P1048424" s="43"/>
      <c r="Q1048424" s="43"/>
      <c r="R1048424" s="43"/>
      <c r="S1048424" s="43"/>
    </row>
    <row r="1048425" s="4" customFormat="1" spans="4:19">
      <c r="D1048425" s="51"/>
      <c r="E1048425" s="51"/>
      <c r="F1048425" s="42"/>
      <c r="G1048425" s="42"/>
      <c r="H1048425" s="43"/>
      <c r="I1048425" s="43"/>
      <c r="J1048425" s="43"/>
      <c r="K1048425" s="43"/>
      <c r="L1048425" s="43"/>
      <c r="M1048425" s="43"/>
      <c r="N1048425" s="43"/>
      <c r="O1048425" s="43"/>
      <c r="P1048425" s="43"/>
      <c r="Q1048425" s="43"/>
      <c r="R1048425" s="43"/>
      <c r="S1048425" s="43"/>
    </row>
    <row r="1048426" s="4" customFormat="1" spans="4:19">
      <c r="D1048426" s="51"/>
      <c r="E1048426" s="51"/>
      <c r="F1048426" s="42"/>
      <c r="G1048426" s="42"/>
      <c r="H1048426" s="43"/>
      <c r="I1048426" s="43"/>
      <c r="J1048426" s="43"/>
      <c r="K1048426" s="43"/>
      <c r="L1048426" s="43"/>
      <c r="M1048426" s="43"/>
      <c r="N1048426" s="43"/>
      <c r="O1048426" s="43"/>
      <c r="P1048426" s="43"/>
      <c r="Q1048426" s="43"/>
      <c r="R1048426" s="43"/>
      <c r="S1048426" s="43"/>
    </row>
    <row r="1048427" s="4" customFormat="1" spans="4:19">
      <c r="D1048427" s="51"/>
      <c r="E1048427" s="51"/>
      <c r="F1048427" s="42"/>
      <c r="G1048427" s="42"/>
      <c r="H1048427" s="43"/>
      <c r="I1048427" s="43"/>
      <c r="J1048427" s="43"/>
      <c r="K1048427" s="43"/>
      <c r="L1048427" s="43"/>
      <c r="M1048427" s="43"/>
      <c r="N1048427" s="43"/>
      <c r="O1048427" s="43"/>
      <c r="P1048427" s="43"/>
      <c r="Q1048427" s="43"/>
      <c r="R1048427" s="43"/>
      <c r="S1048427" s="43"/>
    </row>
    <row r="1048428" s="4" customFormat="1" spans="4:19">
      <c r="D1048428" s="51"/>
      <c r="E1048428" s="51"/>
      <c r="F1048428" s="42"/>
      <c r="G1048428" s="42"/>
      <c r="H1048428" s="43"/>
      <c r="I1048428" s="43"/>
      <c r="J1048428" s="43"/>
      <c r="K1048428" s="43"/>
      <c r="L1048428" s="43"/>
      <c r="M1048428" s="43"/>
      <c r="N1048428" s="43"/>
      <c r="O1048428" s="43"/>
      <c r="P1048428" s="43"/>
      <c r="Q1048428" s="43"/>
      <c r="R1048428" s="43"/>
      <c r="S1048428" s="43"/>
    </row>
    <row r="1048429" s="4" customFormat="1" spans="4:19">
      <c r="D1048429" s="51"/>
      <c r="E1048429" s="51"/>
      <c r="F1048429" s="42"/>
      <c r="G1048429" s="42"/>
      <c r="H1048429" s="43"/>
      <c r="I1048429" s="43"/>
      <c r="J1048429" s="43"/>
      <c r="K1048429" s="43"/>
      <c r="L1048429" s="43"/>
      <c r="M1048429" s="43"/>
      <c r="N1048429" s="43"/>
      <c r="O1048429" s="43"/>
      <c r="P1048429" s="43"/>
      <c r="Q1048429" s="43"/>
      <c r="R1048429" s="43"/>
      <c r="S1048429" s="43"/>
    </row>
    <row r="1048430" s="4" customFormat="1" spans="4:19">
      <c r="D1048430" s="51"/>
      <c r="E1048430" s="51"/>
      <c r="F1048430" s="42"/>
      <c r="G1048430" s="42"/>
      <c r="H1048430" s="43"/>
      <c r="I1048430" s="43"/>
      <c r="J1048430" s="43"/>
      <c r="K1048430" s="43"/>
      <c r="L1048430" s="43"/>
      <c r="M1048430" s="43"/>
      <c r="N1048430" s="43"/>
      <c r="O1048430" s="43"/>
      <c r="P1048430" s="43"/>
      <c r="Q1048430" s="43"/>
      <c r="R1048430" s="43"/>
      <c r="S1048430" s="43"/>
    </row>
    <row r="1048431" s="4" customFormat="1" spans="4:19">
      <c r="D1048431" s="51"/>
      <c r="E1048431" s="51"/>
      <c r="F1048431" s="42"/>
      <c r="G1048431" s="42"/>
      <c r="H1048431" s="43"/>
      <c r="I1048431" s="43"/>
      <c r="J1048431" s="43"/>
      <c r="K1048431" s="43"/>
      <c r="L1048431" s="43"/>
      <c r="M1048431" s="43"/>
      <c r="N1048431" s="43"/>
      <c r="O1048431" s="43"/>
      <c r="P1048431" s="43"/>
      <c r="Q1048431" s="43"/>
      <c r="R1048431" s="43"/>
      <c r="S1048431" s="43"/>
    </row>
    <row r="1048432" s="4" customFormat="1" spans="4:19">
      <c r="D1048432" s="51"/>
      <c r="E1048432" s="51"/>
      <c r="F1048432" s="42"/>
      <c r="G1048432" s="42"/>
      <c r="H1048432" s="43"/>
      <c r="I1048432" s="43"/>
      <c r="J1048432" s="43"/>
      <c r="K1048432" s="43"/>
      <c r="L1048432" s="43"/>
      <c r="M1048432" s="43"/>
      <c r="N1048432" s="43"/>
      <c r="O1048432" s="43"/>
      <c r="P1048432" s="43"/>
      <c r="Q1048432" s="43"/>
      <c r="R1048432" s="43"/>
      <c r="S1048432" s="43"/>
    </row>
    <row r="1048433" s="4" customFormat="1" spans="4:19">
      <c r="D1048433" s="51"/>
      <c r="E1048433" s="51"/>
      <c r="F1048433" s="42"/>
      <c r="G1048433" s="42"/>
      <c r="H1048433" s="43"/>
      <c r="I1048433" s="43"/>
      <c r="J1048433" s="43"/>
      <c r="K1048433" s="43"/>
      <c r="L1048433" s="43"/>
      <c r="M1048433" s="43"/>
      <c r="N1048433" s="43"/>
      <c r="O1048433" s="43"/>
      <c r="P1048433" s="43"/>
      <c r="Q1048433" s="43"/>
      <c r="R1048433" s="43"/>
      <c r="S1048433" s="43"/>
    </row>
    <row r="1048434" s="4" customFormat="1" spans="4:19">
      <c r="D1048434" s="51"/>
      <c r="E1048434" s="51"/>
      <c r="F1048434" s="42"/>
      <c r="G1048434" s="42"/>
      <c r="H1048434" s="43"/>
      <c r="I1048434" s="43"/>
      <c r="J1048434" s="43"/>
      <c r="K1048434" s="43"/>
      <c r="L1048434" s="43"/>
      <c r="M1048434" s="43"/>
      <c r="N1048434" s="43"/>
      <c r="O1048434" s="43"/>
      <c r="P1048434" s="43"/>
      <c r="Q1048434" s="43"/>
      <c r="R1048434" s="43"/>
      <c r="S1048434" s="43"/>
    </row>
    <row r="1048435" s="4" customFormat="1" spans="4:19">
      <c r="D1048435" s="51"/>
      <c r="E1048435" s="51"/>
      <c r="F1048435" s="42"/>
      <c r="G1048435" s="42"/>
      <c r="H1048435" s="43"/>
      <c r="I1048435" s="43"/>
      <c r="J1048435" s="43"/>
      <c r="K1048435" s="43"/>
      <c r="L1048435" s="43"/>
      <c r="M1048435" s="43"/>
      <c r="N1048435" s="43"/>
      <c r="O1048435" s="43"/>
      <c r="P1048435" s="43"/>
      <c r="Q1048435" s="43"/>
      <c r="R1048435" s="43"/>
      <c r="S1048435" s="43"/>
    </row>
    <row r="1048436" s="4" customFormat="1" spans="4:19">
      <c r="D1048436" s="51"/>
      <c r="E1048436" s="51"/>
      <c r="F1048436" s="42"/>
      <c r="G1048436" s="42"/>
      <c r="H1048436" s="43"/>
      <c r="I1048436" s="43"/>
      <c r="J1048436" s="43"/>
      <c r="K1048436" s="43"/>
      <c r="L1048436" s="43"/>
      <c r="M1048436" s="43"/>
      <c r="N1048436" s="43"/>
      <c r="O1048436" s="43"/>
      <c r="P1048436" s="43"/>
      <c r="Q1048436" s="43"/>
      <c r="R1048436" s="43"/>
      <c r="S1048436" s="43"/>
    </row>
    <row r="1048437" s="4" customFormat="1" spans="4:19">
      <c r="D1048437" s="51"/>
      <c r="E1048437" s="51"/>
      <c r="F1048437" s="42"/>
      <c r="G1048437" s="42"/>
      <c r="H1048437" s="43"/>
      <c r="I1048437" s="43"/>
      <c r="J1048437" s="43"/>
      <c r="K1048437" s="43"/>
      <c r="L1048437" s="43"/>
      <c r="M1048437" s="43"/>
      <c r="N1048437" s="43"/>
      <c r="O1048437" s="43"/>
      <c r="P1048437" s="43"/>
      <c r="Q1048437" s="43"/>
      <c r="R1048437" s="43"/>
      <c r="S1048437" s="43"/>
    </row>
    <row r="1048438" s="4" customFormat="1" spans="4:19">
      <c r="D1048438" s="51"/>
      <c r="E1048438" s="51"/>
      <c r="F1048438" s="42"/>
      <c r="G1048438" s="42"/>
      <c r="H1048438" s="43"/>
      <c r="I1048438" s="43"/>
      <c r="J1048438" s="43"/>
      <c r="K1048438" s="43"/>
      <c r="L1048438" s="43"/>
      <c r="M1048438" s="43"/>
      <c r="N1048438" s="43"/>
      <c r="O1048438" s="43"/>
      <c r="P1048438" s="43"/>
      <c r="Q1048438" s="43"/>
      <c r="R1048438" s="43"/>
      <c r="S1048438" s="43"/>
    </row>
    <row r="1048439" s="4" customFormat="1" spans="4:19">
      <c r="D1048439" s="51"/>
      <c r="E1048439" s="51"/>
      <c r="F1048439" s="42"/>
      <c r="G1048439" s="42"/>
      <c r="H1048439" s="43"/>
      <c r="I1048439" s="43"/>
      <c r="J1048439" s="43"/>
      <c r="K1048439" s="43"/>
      <c r="L1048439" s="43"/>
      <c r="M1048439" s="43"/>
      <c r="N1048439" s="43"/>
      <c r="O1048439" s="43"/>
      <c r="P1048439" s="43"/>
      <c r="Q1048439" s="43"/>
      <c r="R1048439" s="43"/>
      <c r="S1048439" s="43"/>
    </row>
    <row r="1048440" s="4" customFormat="1" spans="4:19">
      <c r="D1048440" s="51"/>
      <c r="E1048440" s="51"/>
      <c r="F1048440" s="42"/>
      <c r="G1048440" s="42"/>
      <c r="H1048440" s="43"/>
      <c r="I1048440" s="43"/>
      <c r="J1048440" s="43"/>
      <c r="K1048440" s="43"/>
      <c r="L1048440" s="43"/>
      <c r="M1048440" s="43"/>
      <c r="N1048440" s="43"/>
      <c r="O1048440" s="43"/>
      <c r="P1048440" s="43"/>
      <c r="Q1048440" s="43"/>
      <c r="R1048440" s="43"/>
      <c r="S1048440" s="43"/>
    </row>
    <row r="1048441" s="4" customFormat="1" spans="4:19">
      <c r="D1048441" s="51"/>
      <c r="E1048441" s="51"/>
      <c r="F1048441" s="42"/>
      <c r="G1048441" s="42"/>
      <c r="H1048441" s="43"/>
      <c r="I1048441" s="43"/>
      <c r="J1048441" s="43"/>
      <c r="K1048441" s="43"/>
      <c r="L1048441" s="43"/>
      <c r="M1048441" s="43"/>
      <c r="N1048441" s="43"/>
      <c r="O1048441" s="43"/>
      <c r="P1048441" s="43"/>
      <c r="Q1048441" s="43"/>
      <c r="R1048441" s="43"/>
      <c r="S1048441" s="43"/>
    </row>
    <row r="1048442" s="4" customFormat="1" spans="4:19">
      <c r="D1048442" s="51"/>
      <c r="E1048442" s="51"/>
      <c r="F1048442" s="42"/>
      <c r="G1048442" s="42"/>
      <c r="H1048442" s="43"/>
      <c r="I1048442" s="43"/>
      <c r="J1048442" s="43"/>
      <c r="K1048442" s="43"/>
      <c r="L1048442" s="43"/>
      <c r="M1048442" s="43"/>
      <c r="N1048442" s="43"/>
      <c r="O1048442" s="43"/>
      <c r="P1048442" s="43"/>
      <c r="Q1048442" s="43"/>
      <c r="R1048442" s="43"/>
      <c r="S1048442" s="43"/>
    </row>
    <row r="1048443" s="4" customFormat="1" spans="4:19">
      <c r="D1048443" s="51"/>
      <c r="E1048443" s="51"/>
      <c r="F1048443" s="42"/>
      <c r="G1048443" s="42"/>
      <c r="H1048443" s="43"/>
      <c r="I1048443" s="43"/>
      <c r="J1048443" s="43"/>
      <c r="K1048443" s="43"/>
      <c r="L1048443" s="43"/>
      <c r="M1048443" s="43"/>
      <c r="N1048443" s="43"/>
      <c r="O1048443" s="43"/>
      <c r="P1048443" s="43"/>
      <c r="Q1048443" s="43"/>
      <c r="R1048443" s="43"/>
      <c r="S1048443" s="43"/>
    </row>
    <row r="1048444" s="4" customFormat="1" spans="4:19">
      <c r="D1048444" s="51"/>
      <c r="E1048444" s="51"/>
      <c r="F1048444" s="42"/>
      <c r="G1048444" s="42"/>
      <c r="H1048444" s="43"/>
      <c r="I1048444" s="43"/>
      <c r="J1048444" s="43"/>
      <c r="K1048444" s="43"/>
      <c r="L1048444" s="43"/>
      <c r="M1048444" s="43"/>
      <c r="N1048444" s="43"/>
      <c r="O1048444" s="43"/>
      <c r="P1048444" s="43"/>
      <c r="Q1048444" s="43"/>
      <c r="R1048444" s="43"/>
      <c r="S1048444" s="43"/>
    </row>
    <row r="1048445" s="4" customFormat="1" spans="4:19">
      <c r="D1048445" s="51"/>
      <c r="E1048445" s="51"/>
      <c r="F1048445" s="42"/>
      <c r="G1048445" s="42"/>
      <c r="H1048445" s="43"/>
      <c r="I1048445" s="43"/>
      <c r="J1048445" s="43"/>
      <c r="K1048445" s="43"/>
      <c r="L1048445" s="43"/>
      <c r="M1048445" s="43"/>
      <c r="N1048445" s="43"/>
      <c r="O1048445" s="43"/>
      <c r="P1048445" s="43"/>
      <c r="Q1048445" s="43"/>
      <c r="R1048445" s="43"/>
      <c r="S1048445" s="43"/>
    </row>
    <row r="1048446" s="4" customFormat="1" spans="4:19">
      <c r="D1048446" s="51"/>
      <c r="E1048446" s="51"/>
      <c r="F1048446" s="42"/>
      <c r="G1048446" s="42"/>
      <c r="H1048446" s="43"/>
      <c r="I1048446" s="43"/>
      <c r="J1048446" s="43"/>
      <c r="K1048446" s="43"/>
      <c r="L1048446" s="43"/>
      <c r="M1048446" s="43"/>
      <c r="N1048446" s="43"/>
      <c r="O1048446" s="43"/>
      <c r="P1048446" s="43"/>
      <c r="Q1048446" s="43"/>
      <c r="R1048446" s="43"/>
      <c r="S1048446" s="43"/>
    </row>
    <row r="1048447" s="4" customFormat="1" spans="4:19">
      <c r="D1048447" s="51"/>
      <c r="E1048447" s="51"/>
      <c r="F1048447" s="42"/>
      <c r="G1048447" s="42"/>
      <c r="H1048447" s="43"/>
      <c r="I1048447" s="43"/>
      <c r="J1048447" s="43"/>
      <c r="K1048447" s="43"/>
      <c r="L1048447" s="43"/>
      <c r="M1048447" s="43"/>
      <c r="N1048447" s="43"/>
      <c r="O1048447" s="43"/>
      <c r="P1048447" s="43"/>
      <c r="Q1048447" s="43"/>
      <c r="R1048447" s="43"/>
      <c r="S1048447" s="43"/>
    </row>
    <row r="1048448" s="4" customFormat="1" spans="4:19">
      <c r="D1048448" s="51"/>
      <c r="E1048448" s="51"/>
      <c r="F1048448" s="42"/>
      <c r="G1048448" s="42"/>
      <c r="H1048448" s="43"/>
      <c r="I1048448" s="43"/>
      <c r="J1048448" s="43"/>
      <c r="K1048448" s="43"/>
      <c r="L1048448" s="43"/>
      <c r="M1048448" s="43"/>
      <c r="N1048448" s="43"/>
      <c r="O1048448" s="43"/>
      <c r="P1048448" s="43"/>
      <c r="Q1048448" s="43"/>
      <c r="R1048448" s="43"/>
      <c r="S1048448" s="43"/>
    </row>
    <row r="1048449" s="4" customFormat="1" spans="4:19">
      <c r="D1048449" s="51"/>
      <c r="E1048449" s="51"/>
      <c r="F1048449" s="42"/>
      <c r="G1048449" s="42"/>
      <c r="H1048449" s="43"/>
      <c r="I1048449" s="43"/>
      <c r="J1048449" s="43"/>
      <c r="K1048449" s="43"/>
      <c r="L1048449" s="43"/>
      <c r="M1048449" s="43"/>
      <c r="N1048449" s="43"/>
      <c r="O1048449" s="43"/>
      <c r="P1048449" s="43"/>
      <c r="Q1048449" s="43"/>
      <c r="R1048449" s="43"/>
      <c r="S1048449" s="43"/>
    </row>
    <row r="1048450" s="4" customFormat="1" spans="4:19">
      <c r="D1048450" s="51"/>
      <c r="E1048450" s="51"/>
      <c r="F1048450" s="42"/>
      <c r="G1048450" s="42"/>
      <c r="H1048450" s="43"/>
      <c r="I1048450" s="43"/>
      <c r="J1048450" s="43"/>
      <c r="K1048450" s="43"/>
      <c r="L1048450" s="43"/>
      <c r="M1048450" s="43"/>
      <c r="N1048450" s="43"/>
      <c r="O1048450" s="43"/>
      <c r="P1048450" s="43"/>
      <c r="Q1048450" s="43"/>
      <c r="R1048450" s="43"/>
      <c r="S1048450" s="43"/>
    </row>
    <row r="1048451" s="4" customFormat="1" spans="4:19">
      <c r="D1048451" s="51"/>
      <c r="E1048451" s="51"/>
      <c r="F1048451" s="42"/>
      <c r="G1048451" s="42"/>
      <c r="H1048451" s="43"/>
      <c r="I1048451" s="43"/>
      <c r="J1048451" s="43"/>
      <c r="K1048451" s="43"/>
      <c r="L1048451" s="43"/>
      <c r="M1048451" s="43"/>
      <c r="N1048451" s="43"/>
      <c r="O1048451" s="43"/>
      <c r="P1048451" s="43"/>
      <c r="Q1048451" s="43"/>
      <c r="R1048451" s="43"/>
      <c r="S1048451" s="43"/>
    </row>
    <row r="1048452" s="4" customFormat="1" spans="4:19">
      <c r="D1048452" s="51"/>
      <c r="E1048452" s="51"/>
      <c r="F1048452" s="42"/>
      <c r="G1048452" s="42"/>
      <c r="H1048452" s="43"/>
      <c r="I1048452" s="43"/>
      <c r="J1048452" s="43"/>
      <c r="K1048452" s="43"/>
      <c r="L1048452" s="43"/>
      <c r="M1048452" s="43"/>
      <c r="N1048452" s="43"/>
      <c r="O1048452" s="43"/>
      <c r="P1048452" s="43"/>
      <c r="Q1048452" s="43"/>
      <c r="R1048452" s="43"/>
      <c r="S1048452" s="43"/>
    </row>
    <row r="1048453" s="4" customFormat="1" spans="4:19">
      <c r="D1048453" s="51"/>
      <c r="E1048453" s="51"/>
      <c r="F1048453" s="42"/>
      <c r="G1048453" s="42"/>
      <c r="H1048453" s="43"/>
      <c r="I1048453" s="43"/>
      <c r="J1048453" s="43"/>
      <c r="K1048453" s="43"/>
      <c r="L1048453" s="43"/>
      <c r="M1048453" s="43"/>
      <c r="N1048453" s="43"/>
      <c r="O1048453" s="43"/>
      <c r="P1048453" s="43"/>
      <c r="Q1048453" s="43"/>
      <c r="R1048453" s="43"/>
      <c r="S1048453" s="43"/>
    </row>
    <row r="1048454" s="4" customFormat="1" spans="4:19">
      <c r="D1048454" s="51"/>
      <c r="E1048454" s="51"/>
      <c r="F1048454" s="42"/>
      <c r="G1048454" s="42"/>
      <c r="H1048454" s="43"/>
      <c r="I1048454" s="43"/>
      <c r="J1048454" s="43"/>
      <c r="K1048454" s="43"/>
      <c r="L1048454" s="43"/>
      <c r="M1048454" s="43"/>
      <c r="N1048454" s="43"/>
      <c r="O1048454" s="43"/>
      <c r="P1048454" s="43"/>
      <c r="Q1048454" s="43"/>
      <c r="R1048454" s="43"/>
      <c r="S1048454" s="43"/>
    </row>
    <row r="1048455" s="4" customFormat="1" spans="4:19">
      <c r="D1048455" s="51"/>
      <c r="E1048455" s="51"/>
      <c r="F1048455" s="42"/>
      <c r="G1048455" s="42"/>
      <c r="H1048455" s="43"/>
      <c r="I1048455" s="43"/>
      <c r="J1048455" s="43"/>
      <c r="K1048455" s="43"/>
      <c r="L1048455" s="43"/>
      <c r="M1048455" s="43"/>
      <c r="N1048455" s="43"/>
      <c r="O1048455" s="43"/>
      <c r="P1048455" s="43"/>
      <c r="Q1048455" s="43"/>
      <c r="R1048455" s="43"/>
      <c r="S1048455" s="43"/>
    </row>
    <row r="1048456" s="4" customFormat="1" spans="4:19">
      <c r="D1048456" s="51"/>
      <c r="E1048456" s="51"/>
      <c r="F1048456" s="42"/>
      <c r="G1048456" s="42"/>
      <c r="H1048456" s="43"/>
      <c r="I1048456" s="43"/>
      <c r="J1048456" s="43"/>
      <c r="K1048456" s="43"/>
      <c r="L1048456" s="43"/>
      <c r="M1048456" s="43"/>
      <c r="N1048456" s="43"/>
      <c r="O1048456" s="43"/>
      <c r="P1048456" s="43"/>
      <c r="Q1048456" s="43"/>
      <c r="R1048456" s="43"/>
      <c r="S1048456" s="43"/>
    </row>
    <row r="1048457" s="4" customFormat="1" spans="4:19">
      <c r="D1048457" s="51"/>
      <c r="E1048457" s="51"/>
      <c r="F1048457" s="42"/>
      <c r="G1048457" s="42"/>
      <c r="H1048457" s="43"/>
      <c r="I1048457" s="43"/>
      <c r="J1048457" s="43"/>
      <c r="K1048457" s="43"/>
      <c r="L1048457" s="43"/>
      <c r="M1048457" s="43"/>
      <c r="N1048457" s="43"/>
      <c r="O1048457" s="43"/>
      <c r="P1048457" s="43"/>
      <c r="Q1048457" s="43"/>
      <c r="R1048457" s="43"/>
      <c r="S1048457" s="43"/>
    </row>
    <row r="1048458" s="4" customFormat="1" spans="4:19">
      <c r="D1048458" s="51"/>
      <c r="E1048458" s="51"/>
      <c r="F1048458" s="42"/>
      <c r="G1048458" s="42"/>
      <c r="H1048458" s="43"/>
      <c r="I1048458" s="43"/>
      <c r="J1048458" s="43"/>
      <c r="K1048458" s="43"/>
      <c r="L1048458" s="43"/>
      <c r="M1048458" s="43"/>
      <c r="N1048458" s="43"/>
      <c r="O1048458" s="43"/>
      <c r="P1048458" s="43"/>
      <c r="Q1048458" s="43"/>
      <c r="R1048458" s="43"/>
      <c r="S1048458" s="43"/>
    </row>
    <row r="1048459" s="4" customFormat="1" spans="4:19">
      <c r="D1048459" s="51"/>
      <c r="E1048459" s="51"/>
      <c r="F1048459" s="42"/>
      <c r="G1048459" s="42"/>
      <c r="H1048459" s="43"/>
      <c r="I1048459" s="43"/>
      <c r="J1048459" s="43"/>
      <c r="K1048459" s="43"/>
      <c r="L1048459" s="43"/>
      <c r="M1048459" s="43"/>
      <c r="N1048459" s="43"/>
      <c r="O1048459" s="43"/>
      <c r="P1048459" s="43"/>
      <c r="Q1048459" s="43"/>
      <c r="R1048459" s="43"/>
      <c r="S1048459" s="43"/>
    </row>
    <row r="1048460" s="4" customFormat="1" spans="4:19">
      <c r="D1048460" s="51"/>
      <c r="E1048460" s="51"/>
      <c r="F1048460" s="42"/>
      <c r="G1048460" s="42"/>
      <c r="H1048460" s="43"/>
      <c r="I1048460" s="43"/>
      <c r="J1048460" s="43"/>
      <c r="K1048460" s="43"/>
      <c r="L1048460" s="43"/>
      <c r="M1048460" s="43"/>
      <c r="N1048460" s="43"/>
      <c r="O1048460" s="43"/>
      <c r="P1048460" s="43"/>
      <c r="Q1048460" s="43"/>
      <c r="R1048460" s="43"/>
      <c r="S1048460" s="43"/>
    </row>
    <row r="1048461" s="4" customFormat="1" spans="4:19">
      <c r="D1048461" s="51"/>
      <c r="E1048461" s="51"/>
      <c r="F1048461" s="42"/>
      <c r="G1048461" s="42"/>
      <c r="H1048461" s="43"/>
      <c r="I1048461" s="43"/>
      <c r="J1048461" s="43"/>
      <c r="K1048461" s="43"/>
      <c r="L1048461" s="43"/>
      <c r="M1048461" s="43"/>
      <c r="N1048461" s="43"/>
      <c r="O1048461" s="43"/>
      <c r="P1048461" s="43"/>
      <c r="Q1048461" s="43"/>
      <c r="R1048461" s="43"/>
      <c r="S1048461" s="43"/>
    </row>
    <row r="1048462" s="4" customFormat="1" spans="4:19">
      <c r="D1048462" s="51"/>
      <c r="E1048462" s="51"/>
      <c r="F1048462" s="42"/>
      <c r="G1048462" s="42"/>
      <c r="H1048462" s="43"/>
      <c r="I1048462" s="43"/>
      <c r="J1048462" s="43"/>
      <c r="K1048462" s="43"/>
      <c r="L1048462" s="43"/>
      <c r="M1048462" s="43"/>
      <c r="N1048462" s="43"/>
      <c r="O1048462" s="43"/>
      <c r="P1048462" s="43"/>
      <c r="Q1048462" s="43"/>
      <c r="R1048462" s="43"/>
      <c r="S1048462" s="43"/>
    </row>
    <row r="1048463" s="4" customFormat="1" spans="4:19">
      <c r="D1048463" s="51"/>
      <c r="E1048463" s="51"/>
      <c r="F1048463" s="42"/>
      <c r="G1048463" s="42"/>
      <c r="H1048463" s="43"/>
      <c r="I1048463" s="43"/>
      <c r="J1048463" s="43"/>
      <c r="K1048463" s="43"/>
      <c r="L1048463" s="43"/>
      <c r="M1048463" s="43"/>
      <c r="N1048463" s="43"/>
      <c r="O1048463" s="43"/>
      <c r="P1048463" s="43"/>
      <c r="Q1048463" s="43"/>
      <c r="R1048463" s="43"/>
      <c r="S1048463" s="43"/>
    </row>
    <row r="1048464" s="4" customFormat="1" spans="4:19">
      <c r="D1048464" s="51"/>
      <c r="E1048464" s="51"/>
      <c r="F1048464" s="42"/>
      <c r="G1048464" s="42"/>
      <c r="H1048464" s="43"/>
      <c r="I1048464" s="43"/>
      <c r="J1048464" s="43"/>
      <c r="K1048464" s="43"/>
      <c r="L1048464" s="43"/>
      <c r="M1048464" s="43"/>
      <c r="N1048464" s="43"/>
      <c r="O1048464" s="43"/>
      <c r="P1048464" s="43"/>
      <c r="Q1048464" s="43"/>
      <c r="R1048464" s="43"/>
      <c r="S1048464" s="43"/>
    </row>
    <row r="1048465" s="4" customFormat="1" spans="4:19">
      <c r="D1048465" s="51"/>
      <c r="E1048465" s="51"/>
      <c r="F1048465" s="42"/>
      <c r="G1048465" s="42"/>
      <c r="H1048465" s="43"/>
      <c r="I1048465" s="43"/>
      <c r="J1048465" s="43"/>
      <c r="K1048465" s="43"/>
      <c r="L1048465" s="43"/>
      <c r="M1048465" s="43"/>
      <c r="N1048465" s="43"/>
      <c r="O1048465" s="43"/>
      <c r="P1048465" s="43"/>
      <c r="Q1048465" s="43"/>
      <c r="R1048465" s="43"/>
      <c r="S1048465" s="43"/>
    </row>
    <row r="1048466" s="4" customFormat="1" spans="4:19">
      <c r="D1048466" s="51"/>
      <c r="E1048466" s="51"/>
      <c r="F1048466" s="42"/>
      <c r="G1048466" s="42"/>
      <c r="H1048466" s="43"/>
      <c r="I1048466" s="43"/>
      <c r="J1048466" s="43"/>
      <c r="K1048466" s="43"/>
      <c r="L1048466" s="43"/>
      <c r="M1048466" s="43"/>
      <c r="N1048466" s="43"/>
      <c r="O1048466" s="43"/>
      <c r="P1048466" s="43"/>
      <c r="Q1048466" s="43"/>
      <c r="R1048466" s="43"/>
      <c r="S1048466" s="43"/>
    </row>
    <row r="1048467" s="4" customFormat="1" spans="4:19">
      <c r="D1048467" s="51"/>
      <c r="E1048467" s="51"/>
      <c r="F1048467" s="42"/>
      <c r="G1048467" s="42"/>
      <c r="H1048467" s="43"/>
      <c r="I1048467" s="43"/>
      <c r="J1048467" s="43"/>
      <c r="K1048467" s="43"/>
      <c r="L1048467" s="43"/>
      <c r="M1048467" s="43"/>
      <c r="N1048467" s="43"/>
      <c r="O1048467" s="43"/>
      <c r="P1048467" s="43"/>
      <c r="Q1048467" s="43"/>
      <c r="R1048467" s="43"/>
      <c r="S1048467" s="43"/>
    </row>
    <row r="1048468" s="4" customFormat="1" spans="4:19">
      <c r="D1048468" s="51"/>
      <c r="E1048468" s="51"/>
      <c r="F1048468" s="42"/>
      <c r="G1048468" s="42"/>
      <c r="H1048468" s="43"/>
      <c r="I1048468" s="43"/>
      <c r="J1048468" s="43"/>
      <c r="K1048468" s="43"/>
      <c r="L1048468" s="43"/>
      <c r="M1048468" s="43"/>
      <c r="N1048468" s="43"/>
      <c r="O1048468" s="43"/>
      <c r="P1048468" s="43"/>
      <c r="Q1048468" s="43"/>
      <c r="R1048468" s="43"/>
      <c r="S1048468" s="43"/>
    </row>
    <row r="1048469" s="4" customFormat="1" spans="4:19">
      <c r="D1048469" s="51"/>
      <c r="E1048469" s="51"/>
      <c r="F1048469" s="42"/>
      <c r="G1048469" s="42"/>
      <c r="H1048469" s="43"/>
      <c r="I1048469" s="43"/>
      <c r="J1048469" s="43"/>
      <c r="K1048469" s="43"/>
      <c r="L1048469" s="43"/>
      <c r="M1048469" s="43"/>
      <c r="N1048469" s="43"/>
      <c r="O1048469" s="43"/>
      <c r="P1048469" s="43"/>
      <c r="Q1048469" s="43"/>
      <c r="R1048469" s="43"/>
      <c r="S1048469" s="43"/>
    </row>
    <row r="1048470" s="4" customFormat="1" spans="4:19">
      <c r="D1048470" s="51"/>
      <c r="E1048470" s="51"/>
      <c r="F1048470" s="42"/>
      <c r="G1048470" s="42"/>
      <c r="H1048470" s="43"/>
      <c r="I1048470" s="43"/>
      <c r="J1048470" s="43"/>
      <c r="K1048470" s="43"/>
      <c r="L1048470" s="43"/>
      <c r="M1048470" s="43"/>
      <c r="N1048470" s="43"/>
      <c r="O1048470" s="43"/>
      <c r="P1048470" s="43"/>
      <c r="Q1048470" s="43"/>
      <c r="R1048470" s="43"/>
      <c r="S1048470" s="43"/>
    </row>
    <row r="1048471" s="4" customFormat="1" spans="4:19">
      <c r="D1048471" s="51"/>
      <c r="E1048471" s="51"/>
      <c r="F1048471" s="42"/>
      <c r="G1048471" s="42"/>
      <c r="H1048471" s="43"/>
      <c r="I1048471" s="43"/>
      <c r="J1048471" s="43"/>
      <c r="K1048471" s="43"/>
      <c r="L1048471" s="43"/>
      <c r="M1048471" s="43"/>
      <c r="N1048471" s="43"/>
      <c r="O1048471" s="43"/>
      <c r="P1048471" s="43"/>
      <c r="Q1048471" s="43"/>
      <c r="R1048471" s="43"/>
      <c r="S1048471" s="43"/>
    </row>
    <row r="1048472" s="4" customFormat="1" spans="4:19">
      <c r="D1048472" s="51"/>
      <c r="E1048472" s="51"/>
      <c r="F1048472" s="42"/>
      <c r="G1048472" s="42"/>
      <c r="H1048472" s="43"/>
      <c r="I1048472" s="43"/>
      <c r="J1048472" s="43"/>
      <c r="K1048472" s="43"/>
      <c r="L1048472" s="43"/>
      <c r="M1048472" s="43"/>
      <c r="N1048472" s="43"/>
      <c r="O1048472" s="43"/>
      <c r="P1048472" s="43"/>
      <c r="Q1048472" s="43"/>
      <c r="R1048472" s="43"/>
      <c r="S1048472" s="43"/>
    </row>
    <row r="1048473" s="4" customFormat="1" spans="4:19">
      <c r="D1048473" s="51"/>
      <c r="E1048473" s="51"/>
      <c r="F1048473" s="42"/>
      <c r="G1048473" s="42"/>
      <c r="H1048473" s="43"/>
      <c r="I1048473" s="43"/>
      <c r="J1048473" s="43"/>
      <c r="K1048473" s="43"/>
      <c r="L1048473" s="43"/>
      <c r="M1048473" s="43"/>
      <c r="N1048473" s="43"/>
      <c r="O1048473" s="43"/>
      <c r="P1048473" s="43"/>
      <c r="Q1048473" s="43"/>
      <c r="R1048473" s="43"/>
      <c r="S1048473" s="43"/>
    </row>
    <row r="1048474" s="4" customFormat="1" spans="4:19">
      <c r="D1048474" s="51"/>
      <c r="E1048474" s="51"/>
      <c r="F1048474" s="42"/>
      <c r="G1048474" s="42"/>
      <c r="H1048474" s="43"/>
      <c r="I1048474" s="43"/>
      <c r="J1048474" s="43"/>
      <c r="K1048474" s="43"/>
      <c r="L1048474" s="43"/>
      <c r="M1048474" s="43"/>
      <c r="N1048474" s="43"/>
      <c r="O1048474" s="43"/>
      <c r="P1048474" s="43"/>
      <c r="Q1048474" s="43"/>
      <c r="R1048474" s="43"/>
      <c r="S1048474" s="43"/>
    </row>
    <row r="1048475" s="4" customFormat="1" spans="4:19">
      <c r="D1048475" s="51"/>
      <c r="E1048475" s="51"/>
      <c r="F1048475" s="42"/>
      <c r="G1048475" s="42"/>
      <c r="H1048475" s="43"/>
      <c r="I1048475" s="43"/>
      <c r="J1048475" s="43"/>
      <c r="K1048475" s="43"/>
      <c r="L1048475" s="43"/>
      <c r="M1048475" s="43"/>
      <c r="N1048475" s="43"/>
      <c r="O1048475" s="43"/>
      <c r="P1048475" s="43"/>
      <c r="Q1048475" s="43"/>
      <c r="R1048475" s="43"/>
      <c r="S1048475" s="43"/>
    </row>
    <row r="1048476" s="4" customFormat="1" spans="4:19">
      <c r="D1048476" s="51"/>
      <c r="E1048476" s="51"/>
      <c r="F1048476" s="42"/>
      <c r="G1048476" s="42"/>
      <c r="H1048476" s="43"/>
      <c r="I1048476" s="43"/>
      <c r="J1048476" s="43"/>
      <c r="K1048476" s="43"/>
      <c r="L1048476" s="43"/>
      <c r="M1048476" s="43"/>
      <c r="N1048476" s="43"/>
      <c r="O1048476" s="43"/>
      <c r="P1048476" s="43"/>
      <c r="Q1048476" s="43"/>
      <c r="R1048476" s="43"/>
      <c r="S1048476" s="43"/>
    </row>
    <row r="1048477" s="4" customFormat="1" spans="4:19">
      <c r="D1048477" s="51"/>
      <c r="E1048477" s="51"/>
      <c r="F1048477" s="42"/>
      <c r="G1048477" s="42"/>
      <c r="H1048477" s="43"/>
      <c r="I1048477" s="43"/>
      <c r="J1048477" s="43"/>
      <c r="K1048477" s="43"/>
      <c r="L1048477" s="43"/>
      <c r="M1048477" s="43"/>
      <c r="N1048477" s="43"/>
      <c r="O1048477" s="43"/>
      <c r="P1048477" s="43"/>
      <c r="Q1048477" s="43"/>
      <c r="R1048477" s="43"/>
      <c r="S1048477" s="43"/>
    </row>
    <row r="1048478" s="4" customFormat="1" spans="4:19">
      <c r="D1048478" s="51"/>
      <c r="E1048478" s="51"/>
      <c r="F1048478" s="42"/>
      <c r="G1048478" s="42"/>
      <c r="H1048478" s="43"/>
      <c r="I1048478" s="43"/>
      <c r="J1048478" s="43"/>
      <c r="K1048478" s="43"/>
      <c r="L1048478" s="43"/>
      <c r="M1048478" s="43"/>
      <c r="N1048478" s="43"/>
      <c r="O1048478" s="43"/>
      <c r="P1048478" s="43"/>
      <c r="Q1048478" s="43"/>
      <c r="R1048478" s="43"/>
      <c r="S1048478" s="43"/>
    </row>
    <row r="1048479" s="4" customFormat="1" spans="4:19">
      <c r="D1048479" s="51"/>
      <c r="E1048479" s="51"/>
      <c r="F1048479" s="42"/>
      <c r="G1048479" s="42"/>
      <c r="H1048479" s="43"/>
      <c r="I1048479" s="43"/>
      <c r="J1048479" s="43"/>
      <c r="K1048479" s="43"/>
      <c r="L1048479" s="43"/>
      <c r="M1048479" s="43"/>
      <c r="N1048479" s="43"/>
      <c r="O1048479" s="43"/>
      <c r="P1048479" s="43"/>
      <c r="Q1048479" s="43"/>
      <c r="R1048479" s="43"/>
      <c r="S1048479" s="43"/>
    </row>
    <row r="1048480" s="4" customFormat="1" spans="4:19">
      <c r="D1048480" s="51"/>
      <c r="E1048480" s="51"/>
      <c r="F1048480" s="42"/>
      <c r="G1048480" s="42"/>
      <c r="H1048480" s="43"/>
      <c r="I1048480" s="43"/>
      <c r="J1048480" s="43"/>
      <c r="K1048480" s="43"/>
      <c r="L1048480" s="43"/>
      <c r="M1048480" s="43"/>
      <c r="N1048480" s="43"/>
      <c r="O1048480" s="43"/>
      <c r="P1048480" s="43"/>
      <c r="Q1048480" s="43"/>
      <c r="R1048480" s="43"/>
      <c r="S1048480" s="43"/>
    </row>
    <row r="1048481" s="4" customFormat="1" spans="4:19">
      <c r="D1048481" s="51"/>
      <c r="E1048481" s="51"/>
      <c r="F1048481" s="42"/>
      <c r="G1048481" s="42"/>
      <c r="H1048481" s="43"/>
      <c r="I1048481" s="43"/>
      <c r="J1048481" s="43"/>
      <c r="K1048481" s="43"/>
      <c r="L1048481" s="43"/>
      <c r="M1048481" s="43"/>
      <c r="N1048481" s="43"/>
      <c r="O1048481" s="43"/>
      <c r="P1048481" s="43"/>
      <c r="Q1048481" s="43"/>
      <c r="R1048481" s="43"/>
      <c r="S1048481" s="43"/>
    </row>
    <row r="1048482" s="4" customFormat="1" spans="4:19">
      <c r="D1048482" s="51"/>
      <c r="E1048482" s="51"/>
      <c r="F1048482" s="42"/>
      <c r="G1048482" s="42"/>
      <c r="H1048482" s="43"/>
      <c r="I1048482" s="43"/>
      <c r="J1048482" s="43"/>
      <c r="K1048482" s="43"/>
      <c r="L1048482" s="43"/>
      <c r="M1048482" s="43"/>
      <c r="N1048482" s="43"/>
      <c r="O1048482" s="43"/>
      <c r="P1048482" s="43"/>
      <c r="Q1048482" s="43"/>
      <c r="R1048482" s="43"/>
      <c r="S1048482" s="43"/>
    </row>
    <row r="1048483" s="4" customFormat="1" spans="4:19">
      <c r="D1048483" s="51"/>
      <c r="E1048483" s="51"/>
      <c r="F1048483" s="42"/>
      <c r="G1048483" s="42"/>
      <c r="H1048483" s="43"/>
      <c r="I1048483" s="43"/>
      <c r="J1048483" s="43"/>
      <c r="K1048483" s="43"/>
      <c r="L1048483" s="43"/>
      <c r="M1048483" s="43"/>
      <c r="N1048483" s="43"/>
      <c r="O1048483" s="43"/>
      <c r="P1048483" s="43"/>
      <c r="Q1048483" s="43"/>
      <c r="R1048483" s="43"/>
      <c r="S1048483" s="43"/>
    </row>
    <row r="1048484" s="4" customFormat="1" spans="4:19">
      <c r="D1048484" s="51"/>
      <c r="E1048484" s="51"/>
      <c r="F1048484" s="42"/>
      <c r="G1048484" s="42"/>
      <c r="H1048484" s="43"/>
      <c r="I1048484" s="43"/>
      <c r="J1048484" s="43"/>
      <c r="K1048484" s="43"/>
      <c r="L1048484" s="43"/>
      <c r="M1048484" s="43"/>
      <c r="N1048484" s="43"/>
      <c r="O1048484" s="43"/>
      <c r="P1048484" s="43"/>
      <c r="Q1048484" s="43"/>
      <c r="R1048484" s="43"/>
      <c r="S1048484" s="43"/>
    </row>
    <row r="1048485" s="4" customFormat="1" spans="4:19">
      <c r="D1048485" s="51"/>
      <c r="E1048485" s="51"/>
      <c r="F1048485" s="42"/>
      <c r="G1048485" s="42"/>
      <c r="H1048485" s="43"/>
      <c r="I1048485" s="43"/>
      <c r="J1048485" s="43"/>
      <c r="K1048485" s="43"/>
      <c r="L1048485" s="43"/>
      <c r="M1048485" s="43"/>
      <c r="N1048485" s="43"/>
      <c r="O1048485" s="43"/>
      <c r="P1048485" s="43"/>
      <c r="Q1048485" s="43"/>
      <c r="R1048485" s="43"/>
      <c r="S1048485" s="43"/>
    </row>
    <row r="1048486" s="4" customFormat="1" spans="4:19">
      <c r="D1048486" s="51"/>
      <c r="E1048486" s="51"/>
      <c r="F1048486" s="42"/>
      <c r="G1048486" s="42"/>
      <c r="H1048486" s="43"/>
      <c r="I1048486" s="43"/>
      <c r="J1048486" s="43"/>
      <c r="K1048486" s="43"/>
      <c r="L1048486" s="43"/>
      <c r="M1048486" s="43"/>
      <c r="N1048486" s="43"/>
      <c r="O1048486" s="43"/>
      <c r="P1048486" s="43"/>
      <c r="Q1048486" s="43"/>
      <c r="R1048486" s="43"/>
      <c r="S1048486" s="43"/>
    </row>
    <row r="1048487" s="4" customFormat="1" spans="4:19">
      <c r="D1048487" s="51"/>
      <c r="E1048487" s="51"/>
      <c r="F1048487" s="42"/>
      <c r="G1048487" s="42"/>
      <c r="H1048487" s="43"/>
      <c r="I1048487" s="43"/>
      <c r="J1048487" s="43"/>
      <c r="K1048487" s="43"/>
      <c r="L1048487" s="43"/>
      <c r="M1048487" s="43"/>
      <c r="N1048487" s="43"/>
      <c r="O1048487" s="43"/>
      <c r="P1048487" s="43"/>
      <c r="Q1048487" s="43"/>
      <c r="R1048487" s="43"/>
      <c r="S1048487" s="43"/>
    </row>
    <row r="1048488" s="4" customFormat="1" spans="4:19">
      <c r="D1048488" s="51"/>
      <c r="E1048488" s="51"/>
      <c r="F1048488" s="42"/>
      <c r="G1048488" s="42"/>
      <c r="H1048488" s="43"/>
      <c r="I1048488" s="43"/>
      <c r="J1048488" s="43"/>
      <c r="K1048488" s="43"/>
      <c r="L1048488" s="43"/>
      <c r="M1048488" s="43"/>
      <c r="N1048488" s="43"/>
      <c r="O1048488" s="43"/>
      <c r="P1048488" s="43"/>
      <c r="Q1048488" s="43"/>
      <c r="R1048488" s="43"/>
      <c r="S1048488" s="43"/>
    </row>
    <row r="1048489" s="4" customFormat="1" spans="4:19">
      <c r="D1048489" s="51"/>
      <c r="E1048489" s="51"/>
      <c r="F1048489" s="42"/>
      <c r="G1048489" s="42"/>
      <c r="H1048489" s="43"/>
      <c r="I1048489" s="43"/>
      <c r="J1048489" s="43"/>
      <c r="K1048489" s="43"/>
      <c r="L1048489" s="43"/>
      <c r="M1048489" s="43"/>
      <c r="N1048489" s="43"/>
      <c r="O1048489" s="43"/>
      <c r="P1048489" s="43"/>
      <c r="Q1048489" s="43"/>
      <c r="R1048489" s="43"/>
      <c r="S1048489" s="43"/>
    </row>
    <row r="1048490" s="4" customFormat="1" spans="4:19">
      <c r="D1048490" s="51"/>
      <c r="E1048490" s="51"/>
      <c r="F1048490" s="42"/>
      <c r="G1048490" s="42"/>
      <c r="H1048490" s="43"/>
      <c r="I1048490" s="43"/>
      <c r="J1048490" s="43"/>
      <c r="K1048490" s="43"/>
      <c r="L1048490" s="43"/>
      <c r="M1048490" s="43"/>
      <c r="N1048490" s="43"/>
      <c r="O1048490" s="43"/>
      <c r="P1048490" s="43"/>
      <c r="Q1048490" s="43"/>
      <c r="R1048490" s="43"/>
      <c r="S1048490" s="43"/>
    </row>
    <row r="1048491" s="4" customFormat="1" spans="4:19">
      <c r="D1048491" s="51"/>
      <c r="E1048491" s="51"/>
      <c r="F1048491" s="42"/>
      <c r="G1048491" s="42"/>
      <c r="H1048491" s="43"/>
      <c r="I1048491" s="43"/>
      <c r="J1048491" s="43"/>
      <c r="K1048491" s="43"/>
      <c r="L1048491" s="43"/>
      <c r="M1048491" s="43"/>
      <c r="N1048491" s="43"/>
      <c r="O1048491" s="43"/>
      <c r="P1048491" s="43"/>
      <c r="Q1048491" s="43"/>
      <c r="R1048491" s="43"/>
      <c r="S1048491" s="43"/>
    </row>
    <row r="1048492" s="4" customFormat="1" spans="4:19">
      <c r="D1048492" s="51"/>
      <c r="E1048492" s="51"/>
      <c r="F1048492" s="42"/>
      <c r="G1048492" s="42"/>
      <c r="H1048492" s="43"/>
      <c r="I1048492" s="43"/>
      <c r="J1048492" s="43"/>
      <c r="K1048492" s="43"/>
      <c r="L1048492" s="43"/>
      <c r="M1048492" s="43"/>
      <c r="N1048492" s="43"/>
      <c r="O1048492" s="43"/>
      <c r="P1048492" s="43"/>
      <c r="Q1048492" s="43"/>
      <c r="R1048492" s="43"/>
      <c r="S1048492" s="43"/>
    </row>
    <row r="1048493" s="4" customFormat="1" spans="4:19">
      <c r="D1048493" s="51"/>
      <c r="E1048493" s="51"/>
      <c r="F1048493" s="42"/>
      <c r="G1048493" s="42"/>
      <c r="H1048493" s="43"/>
      <c r="I1048493" s="43"/>
      <c r="J1048493" s="43"/>
      <c r="K1048493" s="43"/>
      <c r="L1048493" s="43"/>
      <c r="M1048493" s="43"/>
      <c r="N1048493" s="43"/>
      <c r="O1048493" s="43"/>
      <c r="P1048493" s="43"/>
      <c r="Q1048493" s="43"/>
      <c r="R1048493" s="43"/>
      <c r="S1048493" s="43"/>
    </row>
    <row r="1048494" s="4" customFormat="1" spans="4:19">
      <c r="D1048494" s="51"/>
      <c r="E1048494" s="51"/>
      <c r="F1048494" s="42"/>
      <c r="G1048494" s="42"/>
      <c r="H1048494" s="43"/>
      <c r="I1048494" s="43"/>
      <c r="J1048494" s="43"/>
      <c r="K1048494" s="43"/>
      <c r="L1048494" s="43"/>
      <c r="M1048494" s="43"/>
      <c r="N1048494" s="43"/>
      <c r="O1048494" s="43"/>
      <c r="P1048494" s="43"/>
      <c r="Q1048494" s="43"/>
      <c r="R1048494" s="43"/>
      <c r="S1048494" s="43"/>
    </row>
    <row r="1048495" s="4" customFormat="1" spans="4:19">
      <c r="D1048495" s="51"/>
      <c r="E1048495" s="51"/>
      <c r="F1048495" s="42"/>
      <c r="G1048495" s="42"/>
      <c r="H1048495" s="43"/>
      <c r="I1048495" s="43"/>
      <c r="J1048495" s="43"/>
      <c r="K1048495" s="43"/>
      <c r="L1048495" s="43"/>
      <c r="M1048495" s="43"/>
      <c r="N1048495" s="43"/>
      <c r="O1048495" s="43"/>
      <c r="P1048495" s="43"/>
      <c r="Q1048495" s="43"/>
      <c r="R1048495" s="43"/>
      <c r="S1048495" s="43"/>
    </row>
    <row r="1048496" s="4" customFormat="1" spans="4:19">
      <c r="D1048496" s="51"/>
      <c r="E1048496" s="51"/>
      <c r="F1048496" s="42"/>
      <c r="G1048496" s="42"/>
      <c r="H1048496" s="43"/>
      <c r="I1048496" s="43"/>
      <c r="J1048496" s="43"/>
      <c r="K1048496" s="43"/>
      <c r="L1048496" s="43"/>
      <c r="M1048496" s="43"/>
      <c r="N1048496" s="43"/>
      <c r="O1048496" s="43"/>
      <c r="P1048496" s="43"/>
      <c r="Q1048496" s="43"/>
      <c r="R1048496" s="43"/>
      <c r="S1048496" s="43"/>
    </row>
    <row r="1048497" s="4" customFormat="1" spans="4:19">
      <c r="D1048497" s="51"/>
      <c r="E1048497" s="51"/>
      <c r="F1048497" s="42"/>
      <c r="G1048497" s="42"/>
      <c r="H1048497" s="43"/>
      <c r="I1048497" s="43"/>
      <c r="J1048497" s="43"/>
      <c r="K1048497" s="43"/>
      <c r="L1048497" s="43"/>
      <c r="M1048497" s="43"/>
      <c r="N1048497" s="43"/>
      <c r="O1048497" s="43"/>
      <c r="P1048497" s="43"/>
      <c r="Q1048497" s="43"/>
      <c r="R1048497" s="43"/>
      <c r="S1048497" s="43"/>
    </row>
    <row r="1048498" s="4" customFormat="1" spans="4:19">
      <c r="D1048498" s="51"/>
      <c r="E1048498" s="51"/>
      <c r="F1048498" s="42"/>
      <c r="G1048498" s="42"/>
      <c r="H1048498" s="43"/>
      <c r="I1048498" s="43"/>
      <c r="J1048498" s="43"/>
      <c r="K1048498" s="43"/>
      <c r="L1048498" s="43"/>
      <c r="M1048498" s="43"/>
      <c r="N1048498" s="43"/>
      <c r="O1048498" s="43"/>
      <c r="P1048498" s="43"/>
      <c r="Q1048498" s="43"/>
      <c r="R1048498" s="43"/>
      <c r="S1048498" s="43"/>
    </row>
    <row r="1048499" s="4" customFormat="1" spans="4:19">
      <c r="D1048499" s="51"/>
      <c r="E1048499" s="51"/>
      <c r="F1048499" s="42"/>
      <c r="G1048499" s="42"/>
      <c r="H1048499" s="43"/>
      <c r="I1048499" s="43"/>
      <c r="J1048499" s="43"/>
      <c r="K1048499" s="43"/>
      <c r="L1048499" s="43"/>
      <c r="M1048499" s="43"/>
      <c r="N1048499" s="43"/>
      <c r="O1048499" s="43"/>
      <c r="P1048499" s="43"/>
      <c r="Q1048499" s="43"/>
      <c r="R1048499" s="43"/>
      <c r="S1048499" s="43"/>
    </row>
    <row r="1048500" s="4" customFormat="1" spans="4:19">
      <c r="D1048500" s="51"/>
      <c r="E1048500" s="51"/>
      <c r="F1048500" s="42"/>
      <c r="G1048500" s="42"/>
      <c r="H1048500" s="43"/>
      <c r="I1048500" s="43"/>
      <c r="J1048500" s="43"/>
      <c r="K1048500" s="43"/>
      <c r="L1048500" s="43"/>
      <c r="M1048500" s="43"/>
      <c r="N1048500" s="43"/>
      <c r="O1048500" s="43"/>
      <c r="P1048500" s="43"/>
      <c r="Q1048500" s="43"/>
      <c r="R1048500" s="43"/>
      <c r="S1048500" s="43"/>
    </row>
    <row r="1048501" s="4" customFormat="1" spans="4:19">
      <c r="D1048501" s="51"/>
      <c r="E1048501" s="51"/>
      <c r="F1048501" s="42"/>
      <c r="G1048501" s="42"/>
      <c r="H1048501" s="43"/>
      <c r="I1048501" s="43"/>
      <c r="J1048501" s="43"/>
      <c r="K1048501" s="43"/>
      <c r="L1048501" s="43"/>
      <c r="M1048501" s="43"/>
      <c r="N1048501" s="43"/>
      <c r="O1048501" s="43"/>
      <c r="P1048501" s="43"/>
      <c r="Q1048501" s="43"/>
      <c r="R1048501" s="43"/>
      <c r="S1048501" s="43"/>
    </row>
    <row r="1048502" s="4" customFormat="1" spans="4:19">
      <c r="D1048502" s="51"/>
      <c r="E1048502" s="51"/>
      <c r="F1048502" s="42"/>
      <c r="G1048502" s="42"/>
      <c r="H1048502" s="43"/>
      <c r="I1048502" s="43"/>
      <c r="J1048502" s="43"/>
      <c r="K1048502" s="43"/>
      <c r="L1048502" s="43"/>
      <c r="M1048502" s="43"/>
      <c r="N1048502" s="43"/>
      <c r="O1048502" s="43"/>
      <c r="P1048502" s="43"/>
      <c r="Q1048502" s="43"/>
      <c r="R1048502" s="43"/>
      <c r="S1048502" s="43"/>
    </row>
    <row r="1048503" s="4" customFormat="1" spans="4:19">
      <c r="D1048503" s="51"/>
      <c r="E1048503" s="51"/>
      <c r="F1048503" s="42"/>
      <c r="G1048503" s="42"/>
      <c r="H1048503" s="43"/>
      <c r="I1048503" s="43"/>
      <c r="J1048503" s="43"/>
      <c r="K1048503" s="43"/>
      <c r="L1048503" s="43"/>
      <c r="M1048503" s="43"/>
      <c r="N1048503" s="43"/>
      <c r="O1048503" s="43"/>
      <c r="P1048503" s="43"/>
      <c r="Q1048503" s="43"/>
      <c r="R1048503" s="43"/>
      <c r="S1048503" s="43"/>
    </row>
    <row r="1048504" s="4" customFormat="1" spans="4:19">
      <c r="D1048504" s="51"/>
      <c r="E1048504" s="51"/>
      <c r="F1048504" s="42"/>
      <c r="G1048504" s="42"/>
      <c r="H1048504" s="43"/>
      <c r="I1048504" s="43"/>
      <c r="J1048504" s="43"/>
      <c r="K1048504" s="43"/>
      <c r="L1048504" s="43"/>
      <c r="M1048504" s="43"/>
      <c r="N1048504" s="43"/>
      <c r="O1048504" s="43"/>
      <c r="P1048504" s="43"/>
      <c r="Q1048504" s="43"/>
      <c r="R1048504" s="43"/>
      <c r="S1048504" s="43"/>
    </row>
    <row r="1048505" s="4" customFormat="1" spans="4:19">
      <c r="D1048505" s="51"/>
      <c r="E1048505" s="51"/>
      <c r="F1048505" s="42"/>
      <c r="G1048505" s="42"/>
      <c r="H1048505" s="43"/>
      <c r="I1048505" s="43"/>
      <c r="J1048505" s="43"/>
      <c r="K1048505" s="43"/>
      <c r="L1048505" s="43"/>
      <c r="M1048505" s="43"/>
      <c r="N1048505" s="43"/>
      <c r="O1048505" s="43"/>
      <c r="P1048505" s="43"/>
      <c r="Q1048505" s="43"/>
      <c r="R1048505" s="43"/>
      <c r="S1048505" s="43"/>
    </row>
    <row r="1048506" s="4" customFormat="1" spans="4:19">
      <c r="D1048506" s="51"/>
      <c r="E1048506" s="51"/>
      <c r="F1048506" s="42"/>
      <c r="G1048506" s="42"/>
      <c r="H1048506" s="43"/>
      <c r="I1048506" s="43"/>
      <c r="J1048506" s="43"/>
      <c r="K1048506" s="43"/>
      <c r="L1048506" s="43"/>
      <c r="M1048506" s="43"/>
      <c r="N1048506" s="43"/>
      <c r="O1048506" s="43"/>
      <c r="P1048506" s="43"/>
      <c r="Q1048506" s="43"/>
      <c r="R1048506" s="43"/>
      <c r="S1048506" s="43"/>
    </row>
    <row r="1048507" s="4" customFormat="1" spans="4:19">
      <c r="D1048507" s="51"/>
      <c r="E1048507" s="51"/>
      <c r="F1048507" s="42"/>
      <c r="G1048507" s="42"/>
      <c r="H1048507" s="43"/>
      <c r="I1048507" s="43"/>
      <c r="J1048507" s="43"/>
      <c r="K1048507" s="43"/>
      <c r="L1048507" s="43"/>
      <c r="M1048507" s="43"/>
      <c r="N1048507" s="43"/>
      <c r="O1048507" s="43"/>
      <c r="P1048507" s="43"/>
      <c r="Q1048507" s="43"/>
      <c r="R1048507" s="43"/>
      <c r="S1048507" s="43"/>
    </row>
    <row r="1048508" s="4" customFormat="1" spans="4:19">
      <c r="D1048508" s="51"/>
      <c r="E1048508" s="51"/>
      <c r="F1048508" s="42"/>
      <c r="G1048508" s="42"/>
      <c r="H1048508" s="43"/>
      <c r="I1048508" s="43"/>
      <c r="J1048508" s="43"/>
      <c r="K1048508" s="43"/>
      <c r="L1048508" s="43"/>
      <c r="M1048508" s="43"/>
      <c r="N1048508" s="43"/>
      <c r="O1048508" s="43"/>
      <c r="P1048508" s="43"/>
      <c r="Q1048508" s="43"/>
      <c r="R1048508" s="43"/>
      <c r="S1048508" s="43"/>
    </row>
    <row r="1048509" s="4" customFormat="1" spans="4:19">
      <c r="D1048509" s="51"/>
      <c r="E1048509" s="51"/>
      <c r="F1048509" s="42"/>
      <c r="G1048509" s="42"/>
      <c r="H1048509" s="43"/>
      <c r="I1048509" s="43"/>
      <c r="J1048509" s="43"/>
      <c r="K1048509" s="43"/>
      <c r="L1048509" s="43"/>
      <c r="M1048509" s="43"/>
      <c r="N1048509" s="43"/>
      <c r="O1048509" s="43"/>
      <c r="P1048509" s="43"/>
      <c r="Q1048509" s="43"/>
      <c r="R1048509" s="43"/>
      <c r="S1048509" s="43"/>
    </row>
    <row r="1048510" s="4" customFormat="1" spans="4:19">
      <c r="D1048510" s="51"/>
      <c r="E1048510" s="51"/>
      <c r="F1048510" s="42"/>
      <c r="G1048510" s="42"/>
      <c r="H1048510" s="43"/>
      <c r="I1048510" s="43"/>
      <c r="J1048510" s="43"/>
      <c r="K1048510" s="43"/>
      <c r="L1048510" s="43"/>
      <c r="M1048510" s="43"/>
      <c r="N1048510" s="43"/>
      <c r="O1048510" s="43"/>
      <c r="P1048510" s="43"/>
      <c r="Q1048510" s="43"/>
      <c r="R1048510" s="43"/>
      <c r="S1048510" s="43"/>
    </row>
    <row r="1048511" s="4" customFormat="1" spans="4:19">
      <c r="D1048511" s="51"/>
      <c r="E1048511" s="51"/>
      <c r="F1048511" s="42"/>
      <c r="G1048511" s="42"/>
      <c r="H1048511" s="43"/>
      <c r="I1048511" s="43"/>
      <c r="J1048511" s="43"/>
      <c r="K1048511" s="43"/>
      <c r="L1048511" s="43"/>
      <c r="M1048511" s="43"/>
      <c r="N1048511" s="43"/>
      <c r="O1048511" s="43"/>
      <c r="P1048511" s="43"/>
      <c r="Q1048511" s="43"/>
      <c r="R1048511" s="43"/>
      <c r="S1048511" s="43"/>
    </row>
    <row r="1048512" s="4" customFormat="1" spans="4:19">
      <c r="D1048512" s="51"/>
      <c r="E1048512" s="51"/>
      <c r="F1048512" s="42"/>
      <c r="G1048512" s="42"/>
      <c r="H1048512" s="43"/>
      <c r="I1048512" s="43"/>
      <c r="J1048512" s="43"/>
      <c r="K1048512" s="43"/>
      <c r="L1048512" s="43"/>
      <c r="M1048512" s="43"/>
      <c r="N1048512" s="43"/>
      <c r="O1048512" s="43"/>
      <c r="P1048512" s="43"/>
      <c r="Q1048512" s="43"/>
      <c r="R1048512" s="43"/>
      <c r="S1048512" s="43"/>
    </row>
    <row r="1048513" s="4" customFormat="1" spans="4:19">
      <c r="D1048513" s="51"/>
      <c r="E1048513" s="51"/>
      <c r="F1048513" s="42"/>
      <c r="G1048513" s="42"/>
      <c r="H1048513" s="43"/>
      <c r="I1048513" s="43"/>
      <c r="J1048513" s="43"/>
      <c r="K1048513" s="43"/>
      <c r="L1048513" s="43"/>
      <c r="M1048513" s="43"/>
      <c r="N1048513" s="43"/>
      <c r="O1048513" s="43"/>
      <c r="P1048513" s="43"/>
      <c r="Q1048513" s="43"/>
      <c r="R1048513" s="43"/>
      <c r="S1048513" s="43"/>
    </row>
    <row r="1048514" s="4" customFormat="1" spans="4:19">
      <c r="D1048514" s="51"/>
      <c r="E1048514" s="51"/>
      <c r="F1048514" s="42"/>
      <c r="G1048514" s="42"/>
      <c r="H1048514" s="43"/>
      <c r="I1048514" s="43"/>
      <c r="J1048514" s="43"/>
      <c r="K1048514" s="43"/>
      <c r="L1048514" s="43"/>
      <c r="M1048514" s="43"/>
      <c r="N1048514" s="43"/>
      <c r="O1048514" s="43"/>
      <c r="P1048514" s="43"/>
      <c r="Q1048514" s="43"/>
      <c r="R1048514" s="43"/>
      <c r="S1048514" s="43"/>
    </row>
    <row r="1048515" s="4" customFormat="1" spans="4:19">
      <c r="D1048515" s="51"/>
      <c r="E1048515" s="51"/>
      <c r="F1048515" s="42"/>
      <c r="G1048515" s="42"/>
      <c r="H1048515" s="43"/>
      <c r="I1048515" s="43"/>
      <c r="J1048515" s="43"/>
      <c r="K1048515" s="43"/>
      <c r="L1048515" s="43"/>
      <c r="M1048515" s="43"/>
      <c r="N1048515" s="43"/>
      <c r="O1048515" s="43"/>
      <c r="P1048515" s="43"/>
      <c r="Q1048515" s="43"/>
      <c r="R1048515" s="43"/>
      <c r="S1048515" s="43"/>
    </row>
    <row r="1048516" s="4" customFormat="1" spans="4:19">
      <c r="D1048516" s="51"/>
      <c r="E1048516" s="51"/>
      <c r="F1048516" s="42"/>
      <c r="G1048516" s="42"/>
      <c r="H1048516" s="43"/>
      <c r="I1048516" s="43"/>
      <c r="J1048516" s="43"/>
      <c r="K1048516" s="43"/>
      <c r="L1048516" s="43"/>
      <c r="M1048516" s="43"/>
      <c r="N1048516" s="43"/>
      <c r="O1048516" s="43"/>
      <c r="P1048516" s="43"/>
      <c r="Q1048516" s="43"/>
      <c r="R1048516" s="43"/>
      <c r="S1048516" s="43"/>
    </row>
    <row r="1048517" s="4" customFormat="1" spans="4:19">
      <c r="D1048517" s="51"/>
      <c r="E1048517" s="51"/>
      <c r="F1048517" s="42"/>
      <c r="G1048517" s="42"/>
      <c r="H1048517" s="43"/>
      <c r="I1048517" s="43"/>
      <c r="J1048517" s="43"/>
      <c r="K1048517" s="43"/>
      <c r="L1048517" s="43"/>
      <c r="M1048517" s="43"/>
      <c r="N1048517" s="43"/>
      <c r="O1048517" s="43"/>
      <c r="P1048517" s="43"/>
      <c r="Q1048517" s="43"/>
      <c r="R1048517" s="43"/>
      <c r="S1048517" s="43"/>
    </row>
    <row r="1048518" s="4" customFormat="1" spans="4:19">
      <c r="D1048518" s="51"/>
      <c r="E1048518" s="51"/>
      <c r="F1048518" s="42"/>
      <c r="G1048518" s="42"/>
      <c r="H1048518" s="43"/>
      <c r="I1048518" s="43"/>
      <c r="J1048518" s="43"/>
      <c r="K1048518" s="43"/>
      <c r="L1048518" s="43"/>
      <c r="M1048518" s="43"/>
      <c r="N1048518" s="43"/>
      <c r="O1048518" s="43"/>
      <c r="P1048518" s="43"/>
      <c r="Q1048518" s="43"/>
      <c r="R1048518" s="43"/>
      <c r="S1048518" s="43"/>
    </row>
    <row r="1048519" s="4" customFormat="1" spans="4:19">
      <c r="D1048519" s="51"/>
      <c r="E1048519" s="51"/>
      <c r="F1048519" s="42"/>
      <c r="G1048519" s="42"/>
      <c r="H1048519" s="43"/>
      <c r="I1048519" s="43"/>
      <c r="J1048519" s="43"/>
      <c r="K1048519" s="43"/>
      <c r="L1048519" s="43"/>
      <c r="M1048519" s="43"/>
      <c r="N1048519" s="43"/>
      <c r="O1048519" s="43"/>
      <c r="P1048519" s="43"/>
      <c r="Q1048519" s="43"/>
      <c r="R1048519" s="43"/>
      <c r="S1048519" s="43"/>
    </row>
    <row r="1048520" s="4" customFormat="1" spans="4:19">
      <c r="D1048520" s="51"/>
      <c r="E1048520" s="51"/>
      <c r="F1048520" s="42"/>
      <c r="G1048520" s="42"/>
      <c r="H1048520" s="43"/>
      <c r="I1048520" s="43"/>
      <c r="J1048520" s="43"/>
      <c r="K1048520" s="43"/>
      <c r="L1048520" s="43"/>
      <c r="M1048520" s="43"/>
      <c r="N1048520" s="43"/>
      <c r="O1048520" s="43"/>
      <c r="P1048520" s="43"/>
      <c r="Q1048520" s="43"/>
      <c r="R1048520" s="43"/>
      <c r="S1048520" s="43"/>
    </row>
    <row r="1048521" s="4" customFormat="1" spans="4:19">
      <c r="D1048521" s="51"/>
      <c r="E1048521" s="51"/>
      <c r="F1048521" s="42"/>
      <c r="G1048521" s="42"/>
      <c r="H1048521" s="43"/>
      <c r="I1048521" s="43"/>
      <c r="J1048521" s="43"/>
      <c r="K1048521" s="43"/>
      <c r="L1048521" s="43"/>
      <c r="M1048521" s="43"/>
      <c r="N1048521" s="43"/>
      <c r="O1048521" s="43"/>
      <c r="P1048521" s="43"/>
      <c r="Q1048521" s="43"/>
      <c r="R1048521" s="43"/>
      <c r="S1048521" s="43"/>
    </row>
    <row r="1048522" s="4" customFormat="1" spans="4:19">
      <c r="D1048522" s="51"/>
      <c r="E1048522" s="51"/>
      <c r="F1048522" s="42"/>
      <c r="G1048522" s="42"/>
      <c r="H1048522" s="43"/>
      <c r="I1048522" s="43"/>
      <c r="J1048522" s="43"/>
      <c r="K1048522" s="43"/>
      <c r="L1048522" s="43"/>
      <c r="M1048522" s="43"/>
      <c r="N1048522" s="43"/>
      <c r="O1048522" s="43"/>
      <c r="P1048522" s="43"/>
      <c r="Q1048522" s="43"/>
      <c r="R1048522" s="43"/>
      <c r="S1048522" s="43"/>
    </row>
    <row r="1048523" s="4" customFormat="1" spans="4:19">
      <c r="D1048523" s="51"/>
      <c r="E1048523" s="51"/>
      <c r="F1048523" s="42"/>
      <c r="G1048523" s="42"/>
      <c r="H1048523" s="43"/>
      <c r="I1048523" s="43"/>
      <c r="J1048523" s="43"/>
      <c r="K1048523" s="43"/>
      <c r="L1048523" s="43"/>
      <c r="M1048523" s="43"/>
      <c r="N1048523" s="43"/>
      <c r="O1048523" s="43"/>
      <c r="P1048523" s="43"/>
      <c r="Q1048523" s="43"/>
      <c r="R1048523" s="43"/>
      <c r="S1048523" s="43"/>
    </row>
    <row r="1048524" s="4" customFormat="1" spans="4:19">
      <c r="D1048524" s="51"/>
      <c r="E1048524" s="51"/>
      <c r="F1048524" s="42"/>
      <c r="G1048524" s="42"/>
      <c r="H1048524" s="43"/>
      <c r="I1048524" s="43"/>
      <c r="J1048524" s="43"/>
      <c r="K1048524" s="43"/>
      <c r="L1048524" s="43"/>
      <c r="M1048524" s="43"/>
      <c r="N1048524" s="43"/>
      <c r="O1048524" s="43"/>
      <c r="P1048524" s="43"/>
      <c r="Q1048524" s="43"/>
      <c r="R1048524" s="43"/>
      <c r="S1048524" s="43"/>
    </row>
    <row r="1048525" s="4" customFormat="1" spans="4:19">
      <c r="D1048525" s="51"/>
      <c r="E1048525" s="51"/>
      <c r="F1048525" s="42"/>
      <c r="G1048525" s="42"/>
      <c r="H1048525" s="43"/>
      <c r="I1048525" s="43"/>
      <c r="J1048525" s="43"/>
      <c r="K1048525" s="43"/>
      <c r="L1048525" s="43"/>
      <c r="M1048525" s="43"/>
      <c r="N1048525" s="43"/>
      <c r="O1048525" s="43"/>
      <c r="P1048525" s="43"/>
      <c r="Q1048525" s="43"/>
      <c r="R1048525" s="43"/>
      <c r="S1048525" s="43"/>
    </row>
    <row r="1048526" s="4" customFormat="1" spans="4:19">
      <c r="D1048526" s="51"/>
      <c r="E1048526" s="51"/>
      <c r="F1048526" s="42"/>
      <c r="G1048526" s="42"/>
      <c r="H1048526" s="43"/>
      <c r="I1048526" s="43"/>
      <c r="J1048526" s="43"/>
      <c r="K1048526" s="43"/>
      <c r="L1048526" s="43"/>
      <c r="M1048526" s="43"/>
      <c r="N1048526" s="43"/>
      <c r="O1048526" s="43"/>
      <c r="P1048526" s="43"/>
      <c r="Q1048526" s="43"/>
      <c r="R1048526" s="43"/>
      <c r="S1048526" s="43"/>
    </row>
    <row r="1048527" s="4" customFormat="1" spans="4:19">
      <c r="D1048527" s="51"/>
      <c r="E1048527" s="51"/>
      <c r="F1048527" s="42"/>
      <c r="G1048527" s="42"/>
      <c r="H1048527" s="43"/>
      <c r="I1048527" s="43"/>
      <c r="J1048527" s="43"/>
      <c r="K1048527" s="43"/>
      <c r="L1048527" s="43"/>
      <c r="M1048527" s="43"/>
      <c r="N1048527" s="43"/>
      <c r="O1048527" s="43"/>
      <c r="P1048527" s="43"/>
      <c r="Q1048527" s="43"/>
      <c r="R1048527" s="43"/>
      <c r="S1048527" s="43"/>
    </row>
    <row r="1048528" s="4" customFormat="1" spans="4:19">
      <c r="D1048528" s="51"/>
      <c r="E1048528" s="51"/>
      <c r="F1048528" s="42"/>
      <c r="G1048528" s="42"/>
      <c r="H1048528" s="43"/>
      <c r="I1048528" s="43"/>
      <c r="J1048528" s="43"/>
      <c r="K1048528" s="43"/>
      <c r="L1048528" s="43"/>
      <c r="M1048528" s="43"/>
      <c r="N1048528" s="43"/>
      <c r="O1048528" s="43"/>
      <c r="P1048528" s="43"/>
      <c r="Q1048528" s="43"/>
      <c r="R1048528" s="43"/>
      <c r="S1048528" s="43"/>
    </row>
    <row r="1048529" s="4" customFormat="1" spans="4:19">
      <c r="D1048529" s="51"/>
      <c r="E1048529" s="51"/>
      <c r="F1048529" s="42"/>
      <c r="G1048529" s="42"/>
      <c r="H1048529" s="43"/>
      <c r="I1048529" s="43"/>
      <c r="J1048529" s="43"/>
      <c r="K1048529" s="43"/>
      <c r="L1048529" s="43"/>
      <c r="M1048529" s="43"/>
      <c r="N1048529" s="43"/>
      <c r="O1048529" s="43"/>
      <c r="P1048529" s="43"/>
      <c r="Q1048529" s="43"/>
      <c r="R1048529" s="43"/>
      <c r="S1048529" s="43"/>
    </row>
    <row r="1048530" s="4" customFormat="1" spans="4:19">
      <c r="D1048530" s="51"/>
      <c r="E1048530" s="51"/>
      <c r="F1048530" s="42"/>
      <c r="G1048530" s="42"/>
      <c r="H1048530" s="43"/>
      <c r="I1048530" s="43"/>
      <c r="J1048530" s="43"/>
      <c r="K1048530" s="43"/>
      <c r="L1048530" s="43"/>
      <c r="M1048530" s="43"/>
      <c r="N1048530" s="43"/>
      <c r="O1048530" s="43"/>
      <c r="P1048530" s="43"/>
      <c r="Q1048530" s="43"/>
      <c r="R1048530" s="43"/>
      <c r="S1048530" s="43"/>
    </row>
    <row r="1048531" s="4" customFormat="1" spans="4:19">
      <c r="D1048531" s="51"/>
      <c r="E1048531" s="51"/>
      <c r="F1048531" s="42"/>
      <c r="G1048531" s="42"/>
      <c r="H1048531" s="43"/>
      <c r="I1048531" s="43"/>
      <c r="J1048531" s="43"/>
      <c r="K1048531" s="43"/>
      <c r="L1048531" s="43"/>
      <c r="M1048531" s="43"/>
      <c r="N1048531" s="43"/>
      <c r="O1048531" s="43"/>
      <c r="P1048531" s="43"/>
      <c r="Q1048531" s="43"/>
      <c r="R1048531" s="43"/>
      <c r="S1048531" s="43"/>
    </row>
    <row r="1048532" s="4" customFormat="1" spans="4:19">
      <c r="D1048532" s="51"/>
      <c r="E1048532" s="51"/>
      <c r="F1048532" s="42"/>
      <c r="G1048532" s="42"/>
      <c r="H1048532" s="43"/>
      <c r="I1048532" s="43"/>
      <c r="J1048532" s="43"/>
      <c r="K1048532" s="43"/>
      <c r="L1048532" s="43"/>
      <c r="M1048532" s="43"/>
      <c r="N1048532" s="43"/>
      <c r="O1048532" s="43"/>
      <c r="P1048532" s="43"/>
      <c r="Q1048532" s="43"/>
      <c r="R1048532" s="43"/>
      <c r="S1048532" s="43"/>
    </row>
    <row r="1048533" s="4" customFormat="1" spans="4:19">
      <c r="D1048533" s="51"/>
      <c r="E1048533" s="51"/>
      <c r="F1048533" s="42"/>
      <c r="G1048533" s="42"/>
      <c r="H1048533" s="43"/>
      <c r="I1048533" s="43"/>
      <c r="J1048533" s="43"/>
      <c r="K1048533" s="43"/>
      <c r="L1048533" s="43"/>
      <c r="M1048533" s="43"/>
      <c r="N1048533" s="43"/>
      <c r="O1048533" s="43"/>
      <c r="P1048533" s="43"/>
      <c r="Q1048533" s="43"/>
      <c r="R1048533" s="43"/>
      <c r="S1048533" s="43"/>
    </row>
    <row r="1048534" s="4" customFormat="1" spans="4:19">
      <c r="D1048534" s="51"/>
      <c r="E1048534" s="51"/>
      <c r="F1048534" s="42"/>
      <c r="G1048534" s="42"/>
      <c r="H1048534" s="43"/>
      <c r="I1048534" s="43"/>
      <c r="J1048534" s="43"/>
      <c r="K1048534" s="43"/>
      <c r="L1048534" s="43"/>
      <c r="M1048534" s="43"/>
      <c r="N1048534" s="43"/>
      <c r="O1048534" s="43"/>
      <c r="P1048534" s="43"/>
      <c r="Q1048534" s="43"/>
      <c r="R1048534" s="43"/>
      <c r="S1048534" s="43"/>
    </row>
    <row r="1048535" s="4" customFormat="1" spans="4:19">
      <c r="D1048535" s="51"/>
      <c r="E1048535" s="51"/>
      <c r="F1048535" s="42"/>
      <c r="G1048535" s="42"/>
      <c r="H1048535" s="43"/>
      <c r="I1048535" s="43"/>
      <c r="J1048535" s="43"/>
      <c r="K1048535" s="43"/>
      <c r="L1048535" s="43"/>
      <c r="M1048535" s="43"/>
      <c r="N1048535" s="43"/>
      <c r="O1048535" s="43"/>
      <c r="P1048535" s="43"/>
      <c r="Q1048535" s="43"/>
      <c r="R1048535" s="43"/>
      <c r="S1048535" s="43"/>
    </row>
    <row r="1048536" s="4" customFormat="1" spans="4:19">
      <c r="D1048536" s="51"/>
      <c r="E1048536" s="51"/>
      <c r="F1048536" s="42"/>
      <c r="G1048536" s="42"/>
      <c r="H1048536" s="43"/>
      <c r="I1048536" s="43"/>
      <c r="J1048536" s="43"/>
      <c r="K1048536" s="43"/>
      <c r="L1048536" s="43"/>
      <c r="M1048536" s="43"/>
      <c r="N1048536" s="43"/>
      <c r="O1048536" s="43"/>
      <c r="P1048536" s="43"/>
      <c r="Q1048536" s="43"/>
      <c r="R1048536" s="43"/>
      <c r="S1048536" s="43"/>
    </row>
    <row r="1048537" s="4" customFormat="1" spans="4:19">
      <c r="D1048537" s="51"/>
      <c r="E1048537" s="51"/>
      <c r="F1048537" s="42"/>
      <c r="G1048537" s="42"/>
      <c r="H1048537" s="43"/>
      <c r="I1048537" s="43"/>
      <c r="J1048537" s="43"/>
      <c r="K1048537" s="43"/>
      <c r="L1048537" s="43"/>
      <c r="M1048537" s="43"/>
      <c r="N1048537" s="43"/>
      <c r="O1048537" s="43"/>
      <c r="P1048537" s="43"/>
      <c r="Q1048537" s="43"/>
      <c r="R1048537" s="43"/>
      <c r="S1048537" s="43"/>
    </row>
    <row r="1048538" s="4" customFormat="1" spans="4:19">
      <c r="D1048538" s="51"/>
      <c r="E1048538" s="51"/>
      <c r="F1048538" s="42"/>
      <c r="G1048538" s="42"/>
      <c r="H1048538" s="43"/>
      <c r="I1048538" s="43"/>
      <c r="J1048538" s="43"/>
      <c r="K1048538" s="43"/>
      <c r="L1048538" s="43"/>
      <c r="M1048538" s="43"/>
      <c r="N1048538" s="43"/>
      <c r="O1048538" s="43"/>
      <c r="P1048538" s="43"/>
      <c r="Q1048538" s="43"/>
      <c r="R1048538" s="43"/>
      <c r="S1048538" s="43"/>
    </row>
    <row r="1048539" s="4" customFormat="1" spans="4:19">
      <c r="D1048539" s="51"/>
      <c r="E1048539" s="51"/>
      <c r="F1048539" s="42"/>
      <c r="G1048539" s="42"/>
      <c r="H1048539" s="43"/>
      <c r="I1048539" s="43"/>
      <c r="J1048539" s="43"/>
      <c r="K1048539" s="43"/>
      <c r="L1048539" s="43"/>
      <c r="M1048539" s="43"/>
      <c r="N1048539" s="43"/>
      <c r="O1048539" s="43"/>
      <c r="P1048539" s="43"/>
      <c r="Q1048539" s="43"/>
      <c r="R1048539" s="43"/>
      <c r="S1048539" s="43"/>
    </row>
    <row r="1048540" s="4" customFormat="1" spans="4:19">
      <c r="D1048540" s="51"/>
      <c r="E1048540" s="51"/>
      <c r="F1048540" s="42"/>
      <c r="G1048540" s="42"/>
      <c r="H1048540" s="43"/>
      <c r="I1048540" s="43"/>
      <c r="J1048540" s="43"/>
      <c r="K1048540" s="43"/>
      <c r="L1048540" s="43"/>
      <c r="M1048540" s="43"/>
      <c r="N1048540" s="43"/>
      <c r="O1048540" s="43"/>
      <c r="P1048540" s="43"/>
      <c r="Q1048540" s="43"/>
      <c r="R1048540" s="43"/>
      <c r="S1048540" s="43"/>
    </row>
    <row r="1048541" s="4" customFormat="1" spans="4:19">
      <c r="D1048541" s="51"/>
      <c r="E1048541" s="51"/>
      <c r="F1048541" s="42"/>
      <c r="G1048541" s="42"/>
      <c r="H1048541" s="43"/>
      <c r="I1048541" s="43"/>
      <c r="J1048541" s="43"/>
      <c r="K1048541" s="43"/>
      <c r="L1048541" s="43"/>
      <c r="M1048541" s="43"/>
      <c r="N1048541" s="43"/>
      <c r="O1048541" s="43"/>
      <c r="P1048541" s="43"/>
      <c r="Q1048541" s="43"/>
      <c r="R1048541" s="43"/>
      <c r="S1048541" s="43"/>
    </row>
    <row r="1048542" s="4" customFormat="1" spans="4:19">
      <c r="D1048542" s="51"/>
      <c r="E1048542" s="51"/>
      <c r="F1048542" s="42"/>
      <c r="G1048542" s="42"/>
      <c r="H1048542" s="43"/>
      <c r="I1048542" s="43"/>
      <c r="J1048542" s="43"/>
      <c r="K1048542" s="43"/>
      <c r="L1048542" s="43"/>
      <c r="M1048542" s="43"/>
      <c r="N1048542" s="43"/>
      <c r="O1048542" s="43"/>
      <c r="P1048542" s="43"/>
      <c r="Q1048542" s="43"/>
      <c r="R1048542" s="43"/>
      <c r="S1048542" s="43"/>
    </row>
    <row r="1048543" s="4" customFormat="1" spans="4:19">
      <c r="D1048543" s="51"/>
      <c r="E1048543" s="51"/>
      <c r="F1048543" s="42"/>
      <c r="G1048543" s="42"/>
      <c r="H1048543" s="43"/>
      <c r="I1048543" s="43"/>
      <c r="J1048543" s="43"/>
      <c r="K1048543" s="43"/>
      <c r="L1048543" s="43"/>
      <c r="M1048543" s="43"/>
      <c r="N1048543" s="43"/>
      <c r="O1048543" s="43"/>
      <c r="P1048543" s="43"/>
      <c r="Q1048543" s="43"/>
      <c r="R1048543" s="43"/>
      <c r="S1048543" s="43"/>
    </row>
    <row r="1048544" s="4" customFormat="1" spans="4:19">
      <c r="D1048544" s="51"/>
      <c r="E1048544" s="51"/>
      <c r="F1048544" s="42"/>
      <c r="G1048544" s="42"/>
      <c r="H1048544" s="43"/>
      <c r="I1048544" s="43"/>
      <c r="J1048544" s="43"/>
      <c r="K1048544" s="43"/>
      <c r="L1048544" s="43"/>
      <c r="M1048544" s="43"/>
      <c r="N1048544" s="43"/>
      <c r="O1048544" s="43"/>
      <c r="P1048544" s="43"/>
      <c r="Q1048544" s="43"/>
      <c r="R1048544" s="43"/>
      <c r="S1048544" s="43"/>
    </row>
    <row r="1048545" s="4" customFormat="1" spans="4:19">
      <c r="D1048545" s="51"/>
      <c r="E1048545" s="51"/>
      <c r="F1048545" s="42"/>
      <c r="G1048545" s="42"/>
      <c r="H1048545" s="43"/>
      <c r="I1048545" s="43"/>
      <c r="J1048545" s="43"/>
      <c r="K1048545" s="43"/>
      <c r="L1048545" s="43"/>
      <c r="M1048545" s="43"/>
      <c r="N1048545" s="43"/>
      <c r="O1048545" s="43"/>
      <c r="P1048545" s="43"/>
      <c r="Q1048545" s="43"/>
      <c r="R1048545" s="43"/>
      <c r="S1048545" s="43"/>
    </row>
    <row r="1048546" s="4" customFormat="1" spans="4:19">
      <c r="D1048546" s="51"/>
      <c r="E1048546" s="51"/>
      <c r="F1048546" s="42"/>
      <c r="G1048546" s="42"/>
      <c r="H1048546" s="43"/>
      <c r="I1048546" s="43"/>
      <c r="J1048546" s="43"/>
      <c r="K1048546" s="43"/>
      <c r="L1048546" s="43"/>
      <c r="M1048546" s="43"/>
      <c r="N1048546" s="43"/>
      <c r="O1048546" s="43"/>
      <c r="P1048546" s="43"/>
      <c r="Q1048546" s="43"/>
      <c r="R1048546" s="43"/>
      <c r="S1048546" s="43"/>
    </row>
    <row r="1048547" s="4" customFormat="1" spans="4:19">
      <c r="D1048547" s="51"/>
      <c r="E1048547" s="51"/>
      <c r="F1048547" s="42"/>
      <c r="G1048547" s="42"/>
      <c r="H1048547" s="43"/>
      <c r="I1048547" s="43"/>
      <c r="J1048547" s="43"/>
      <c r="K1048547" s="43"/>
      <c r="L1048547" s="43"/>
      <c r="M1048547" s="43"/>
      <c r="N1048547" s="43"/>
      <c r="O1048547" s="43"/>
      <c r="P1048547" s="43"/>
      <c r="Q1048547" s="43"/>
      <c r="R1048547" s="43"/>
      <c r="S1048547" s="43"/>
    </row>
    <row r="1048548" s="4" customFormat="1" spans="4:19">
      <c r="D1048548" s="51"/>
      <c r="E1048548" s="51"/>
      <c r="F1048548" s="42"/>
      <c r="G1048548" s="42"/>
      <c r="H1048548" s="43"/>
      <c r="I1048548" s="43"/>
      <c r="J1048548" s="43"/>
      <c r="K1048548" s="43"/>
      <c r="L1048548" s="43"/>
      <c r="M1048548" s="43"/>
      <c r="N1048548" s="43"/>
      <c r="O1048548" s="43"/>
      <c r="P1048548" s="43"/>
      <c r="Q1048548" s="43"/>
      <c r="R1048548" s="43"/>
      <c r="S1048548" s="43"/>
    </row>
    <row r="1048549" s="4" customFormat="1" spans="4:19">
      <c r="D1048549" s="51"/>
      <c r="E1048549" s="51"/>
      <c r="F1048549" s="42"/>
      <c r="G1048549" s="42"/>
      <c r="H1048549" s="43"/>
      <c r="I1048549" s="43"/>
      <c r="J1048549" s="43"/>
      <c r="K1048549" s="43"/>
      <c r="L1048549" s="43"/>
      <c r="M1048549" s="43"/>
      <c r="N1048549" s="43"/>
      <c r="O1048549" s="43"/>
      <c r="P1048549" s="43"/>
      <c r="Q1048549" s="43"/>
      <c r="R1048549" s="43"/>
      <c r="S1048549" s="43"/>
    </row>
    <row r="1048550" s="4" customFormat="1" spans="4:19">
      <c r="D1048550" s="51"/>
      <c r="E1048550" s="51"/>
      <c r="F1048550" s="42"/>
      <c r="G1048550" s="42"/>
      <c r="H1048550" s="43"/>
      <c r="I1048550" s="43"/>
      <c r="J1048550" s="43"/>
      <c r="K1048550" s="43"/>
      <c r="L1048550" s="43"/>
      <c r="M1048550" s="43"/>
      <c r="N1048550" s="43"/>
      <c r="O1048550" s="43"/>
      <c r="P1048550" s="43"/>
      <c r="Q1048550" s="43"/>
      <c r="R1048550" s="43"/>
      <c r="S1048550" s="43"/>
    </row>
    <row r="1048551" s="4" customFormat="1" spans="4:19">
      <c r="D1048551" s="51"/>
      <c r="E1048551" s="51"/>
      <c r="F1048551" s="42"/>
      <c r="G1048551" s="42"/>
      <c r="H1048551" s="43"/>
      <c r="I1048551" s="43"/>
      <c r="J1048551" s="43"/>
      <c r="K1048551" s="43"/>
      <c r="L1048551" s="43"/>
      <c r="M1048551" s="43"/>
      <c r="N1048551" s="43"/>
      <c r="O1048551" s="43"/>
      <c r="P1048551" s="43"/>
      <c r="Q1048551" s="43"/>
      <c r="R1048551" s="43"/>
      <c r="S1048551" s="43"/>
    </row>
    <row r="1048552" s="4" customFormat="1" spans="4:19">
      <c r="D1048552" s="51"/>
      <c r="E1048552" s="51"/>
      <c r="F1048552" s="42"/>
      <c r="G1048552" s="42"/>
      <c r="H1048552" s="43"/>
      <c r="I1048552" s="43"/>
      <c r="J1048552" s="43"/>
      <c r="K1048552" s="43"/>
      <c r="L1048552" s="43"/>
      <c r="M1048552" s="43"/>
      <c r="N1048552" s="43"/>
      <c r="O1048552" s="43"/>
      <c r="P1048552" s="43"/>
      <c r="Q1048552" s="43"/>
      <c r="R1048552" s="43"/>
      <c r="S1048552" s="43"/>
    </row>
    <row r="1048553" s="4" customFormat="1" spans="4:19">
      <c r="D1048553" s="51"/>
      <c r="E1048553" s="51"/>
      <c r="F1048553" s="42"/>
      <c r="G1048553" s="42"/>
      <c r="H1048553" s="43"/>
      <c r="I1048553" s="43"/>
      <c r="J1048553" s="43"/>
      <c r="K1048553" s="43"/>
      <c r="L1048553" s="43"/>
      <c r="M1048553" s="43"/>
      <c r="N1048553" s="43"/>
      <c r="O1048553" s="43"/>
      <c r="P1048553" s="43"/>
      <c r="Q1048553" s="43"/>
      <c r="R1048553" s="43"/>
      <c r="S1048553" s="43"/>
    </row>
    <row r="1048554" s="4" customFormat="1" spans="4:19">
      <c r="D1048554" s="51"/>
      <c r="E1048554" s="51"/>
      <c r="F1048554" s="42"/>
      <c r="G1048554" s="42"/>
      <c r="H1048554" s="43"/>
      <c r="I1048554" s="43"/>
      <c r="J1048554" s="43"/>
      <c r="K1048554" s="43"/>
      <c r="L1048554" s="43"/>
      <c r="M1048554" s="43"/>
      <c r="N1048554" s="43"/>
      <c r="O1048554" s="43"/>
      <c r="P1048554" s="43"/>
      <c r="Q1048554" s="43"/>
      <c r="R1048554" s="43"/>
      <c r="S1048554" s="43"/>
    </row>
    <row r="1048555" s="4" customFormat="1" spans="4:19">
      <c r="D1048555" s="51"/>
      <c r="E1048555" s="51"/>
      <c r="F1048555" s="42"/>
      <c r="G1048555" s="42"/>
      <c r="H1048555" s="43"/>
      <c r="I1048555" s="43"/>
      <c r="J1048555" s="43"/>
      <c r="K1048555" s="43"/>
      <c r="L1048555" s="43"/>
      <c r="M1048555" s="43"/>
      <c r="N1048555" s="43"/>
      <c r="O1048555" s="43"/>
      <c r="P1048555" s="43"/>
      <c r="Q1048555" s="43"/>
      <c r="R1048555" s="43"/>
      <c r="S1048555" s="43"/>
    </row>
    <row r="1048556" s="4" customFormat="1" spans="4:19">
      <c r="D1048556" s="51"/>
      <c r="E1048556" s="51"/>
      <c r="F1048556" s="42"/>
      <c r="G1048556" s="42"/>
      <c r="H1048556" s="43"/>
      <c r="I1048556" s="43"/>
      <c r="J1048556" s="43"/>
      <c r="K1048556" s="43"/>
      <c r="L1048556" s="43"/>
      <c r="M1048556" s="43"/>
      <c r="N1048556" s="43"/>
      <c r="O1048556" s="43"/>
      <c r="P1048556" s="43"/>
      <c r="Q1048556" s="43"/>
      <c r="R1048556" s="43"/>
      <c r="S1048556" s="43"/>
    </row>
    <row r="1048557" s="4" customFormat="1" spans="4:19">
      <c r="D1048557" s="51"/>
      <c r="E1048557" s="51"/>
      <c r="F1048557" s="42"/>
      <c r="G1048557" s="42"/>
      <c r="H1048557" s="43"/>
      <c r="I1048557" s="43"/>
      <c r="J1048557" s="43"/>
      <c r="K1048557" s="43"/>
      <c r="L1048557" s="43"/>
      <c r="M1048557" s="43"/>
      <c r="N1048557" s="43"/>
      <c r="O1048557" s="43"/>
      <c r="P1048557" s="43"/>
      <c r="Q1048557" s="43"/>
      <c r="R1048557" s="43"/>
      <c r="S1048557" s="43"/>
    </row>
    <row r="1048558" s="4" customFormat="1" spans="4:19">
      <c r="D1048558" s="51"/>
      <c r="E1048558" s="51"/>
      <c r="F1048558" s="42"/>
      <c r="G1048558" s="42"/>
      <c r="H1048558" s="43"/>
      <c r="I1048558" s="43"/>
      <c r="J1048558" s="43"/>
      <c r="K1048558" s="43"/>
      <c r="L1048558" s="43"/>
      <c r="M1048558" s="43"/>
      <c r="N1048558" s="43"/>
      <c r="O1048558" s="43"/>
      <c r="P1048558" s="43"/>
      <c r="Q1048558" s="43"/>
      <c r="R1048558" s="43"/>
      <c r="S1048558" s="43"/>
    </row>
    <row r="1048559" s="4" customFormat="1" spans="4:19">
      <c r="D1048559" s="51"/>
      <c r="E1048559" s="51"/>
      <c r="F1048559" s="42"/>
      <c r="G1048559" s="42"/>
      <c r="H1048559" s="43"/>
      <c r="I1048559" s="43"/>
      <c r="J1048559" s="43"/>
      <c r="K1048559" s="43"/>
      <c r="L1048559" s="43"/>
      <c r="M1048559" s="43"/>
      <c r="N1048559" s="43"/>
      <c r="O1048559" s="43"/>
      <c r="P1048559" s="43"/>
      <c r="Q1048559" s="43"/>
      <c r="R1048559" s="43"/>
      <c r="S1048559" s="43"/>
    </row>
    <row r="1048560" s="4" customFormat="1" spans="4:19">
      <c r="D1048560" s="51"/>
      <c r="E1048560" s="51"/>
      <c r="F1048560" s="42"/>
      <c r="G1048560" s="42"/>
      <c r="H1048560" s="43"/>
      <c r="I1048560" s="43"/>
      <c r="J1048560" s="43"/>
      <c r="K1048560" s="43"/>
      <c r="L1048560" s="43"/>
      <c r="M1048560" s="43"/>
      <c r="N1048560" s="43"/>
      <c r="O1048560" s="43"/>
      <c r="P1048560" s="43"/>
      <c r="Q1048560" s="43"/>
      <c r="R1048560" s="43"/>
      <c r="S1048560" s="43"/>
    </row>
    <row r="1048561" s="4" customFormat="1" spans="4:19">
      <c r="D1048561" s="51"/>
      <c r="E1048561" s="51"/>
      <c r="F1048561" s="42"/>
      <c r="G1048561" s="42"/>
      <c r="H1048561" s="43"/>
      <c r="I1048561" s="43"/>
      <c r="J1048561" s="43"/>
      <c r="K1048561" s="43"/>
      <c r="L1048561" s="43"/>
      <c r="M1048561" s="43"/>
      <c r="N1048561" s="43"/>
      <c r="O1048561" s="43"/>
      <c r="P1048561" s="43"/>
      <c r="Q1048561" s="43"/>
      <c r="R1048561" s="43"/>
      <c r="S1048561" s="43"/>
    </row>
    <row r="1048562" s="4" customFormat="1" spans="4:19">
      <c r="D1048562" s="51"/>
      <c r="E1048562" s="51"/>
      <c r="F1048562" s="42"/>
      <c r="G1048562" s="42"/>
      <c r="H1048562" s="43"/>
      <c r="I1048562" s="43"/>
      <c r="J1048562" s="43"/>
      <c r="K1048562" s="43"/>
      <c r="L1048562" s="43"/>
      <c r="M1048562" s="43"/>
      <c r="N1048562" s="43"/>
      <c r="O1048562" s="43"/>
      <c r="P1048562" s="43"/>
      <c r="Q1048562" s="43"/>
      <c r="R1048562" s="43"/>
      <c r="S1048562" s="43"/>
    </row>
    <row r="1048563" s="4" customFormat="1" spans="4:19">
      <c r="D1048563" s="51"/>
      <c r="E1048563" s="51"/>
      <c r="F1048563" s="42"/>
      <c r="G1048563" s="42"/>
      <c r="H1048563" s="43"/>
      <c r="I1048563" s="43"/>
      <c r="J1048563" s="43"/>
      <c r="K1048563" s="43"/>
      <c r="L1048563" s="43"/>
      <c r="M1048563" s="43"/>
      <c r="N1048563" s="43"/>
      <c r="O1048563" s="43"/>
      <c r="P1048563" s="43"/>
      <c r="Q1048563" s="43"/>
      <c r="R1048563" s="43"/>
      <c r="S1048563" s="43"/>
    </row>
    <row r="1048564" s="4" customFormat="1" spans="4:19">
      <c r="D1048564" s="51"/>
      <c r="E1048564" s="51"/>
      <c r="F1048564" s="42"/>
      <c r="G1048564" s="42"/>
      <c r="H1048564" s="43"/>
      <c r="I1048564" s="43"/>
      <c r="J1048564" s="43"/>
      <c r="K1048564" s="43"/>
      <c r="L1048564" s="43"/>
      <c r="M1048564" s="43"/>
      <c r="N1048564" s="43"/>
      <c r="O1048564" s="43"/>
      <c r="P1048564" s="43"/>
      <c r="Q1048564" s="43"/>
      <c r="R1048564" s="43"/>
      <c r="S1048564" s="43"/>
    </row>
    <row r="1048565" s="4" customFormat="1" spans="4:19">
      <c r="D1048565" s="51"/>
      <c r="E1048565" s="51"/>
      <c r="F1048565" s="42"/>
      <c r="G1048565" s="42"/>
      <c r="H1048565" s="43"/>
      <c r="I1048565" s="43"/>
      <c r="J1048565" s="43"/>
      <c r="K1048565" s="43"/>
      <c r="L1048565" s="43"/>
      <c r="M1048565" s="43"/>
      <c r="N1048565" s="43"/>
      <c r="O1048565" s="43"/>
      <c r="P1048565" s="43"/>
      <c r="Q1048565" s="43"/>
      <c r="R1048565" s="43"/>
      <c r="S1048565" s="43"/>
    </row>
    <row r="1048566" s="4" customFormat="1" spans="4:19">
      <c r="D1048566" s="51"/>
      <c r="E1048566" s="51"/>
      <c r="F1048566" s="42"/>
      <c r="G1048566" s="42"/>
      <c r="H1048566" s="43"/>
      <c r="I1048566" s="43"/>
      <c r="J1048566" s="43"/>
      <c r="K1048566" s="43"/>
      <c r="L1048566" s="43"/>
      <c r="M1048566" s="43"/>
      <c r="N1048566" s="43"/>
      <c r="O1048566" s="43"/>
      <c r="P1048566" s="43"/>
      <c r="Q1048566" s="43"/>
      <c r="R1048566" s="43"/>
      <c r="S1048566" s="43"/>
    </row>
    <row r="1048567" s="4" customFormat="1" spans="4:19">
      <c r="D1048567" s="51"/>
      <c r="E1048567" s="51"/>
      <c r="F1048567" s="42"/>
      <c r="G1048567" s="42"/>
      <c r="H1048567" s="43"/>
      <c r="I1048567" s="43"/>
      <c r="J1048567" s="43"/>
      <c r="K1048567" s="43"/>
      <c r="L1048567" s="43"/>
      <c r="M1048567" s="43"/>
      <c r="N1048567" s="43"/>
      <c r="O1048567" s="43"/>
      <c r="P1048567" s="43"/>
      <c r="Q1048567" s="43"/>
      <c r="R1048567" s="43"/>
      <c r="S1048567" s="43"/>
    </row>
    <row r="1048568" s="4" customFormat="1" spans="4:19">
      <c r="D1048568" s="51"/>
      <c r="E1048568" s="51"/>
      <c r="F1048568" s="42"/>
      <c r="G1048568" s="42"/>
      <c r="H1048568" s="43"/>
      <c r="I1048568" s="43"/>
      <c r="J1048568" s="43"/>
      <c r="K1048568" s="43"/>
      <c r="L1048568" s="43"/>
      <c r="M1048568" s="43"/>
      <c r="N1048568" s="43"/>
      <c r="O1048568" s="43"/>
      <c r="P1048568" s="43"/>
      <c r="Q1048568" s="43"/>
      <c r="R1048568" s="43"/>
      <c r="S1048568" s="43"/>
    </row>
    <row r="1048569" s="4" customFormat="1" spans="4:19">
      <c r="D1048569" s="51"/>
      <c r="E1048569" s="51"/>
      <c r="F1048569" s="42"/>
      <c r="G1048569" s="42"/>
      <c r="H1048569" s="43"/>
      <c r="I1048569" s="43"/>
      <c r="J1048569" s="43"/>
      <c r="K1048569" s="43"/>
      <c r="L1048569" s="43"/>
      <c r="M1048569" s="43"/>
      <c r="N1048569" s="43"/>
      <c r="O1048569" s="43"/>
      <c r="P1048569" s="43"/>
      <c r="Q1048569" s="43"/>
      <c r="R1048569" s="43"/>
      <c r="S1048569" s="43"/>
    </row>
    <row r="1048570" s="4" customFormat="1" spans="4:19">
      <c r="D1048570" s="51"/>
      <c r="E1048570" s="51"/>
      <c r="F1048570" s="42"/>
      <c r="G1048570" s="42"/>
      <c r="H1048570" s="43"/>
      <c r="I1048570" s="43"/>
      <c r="J1048570" s="43"/>
      <c r="K1048570" s="43"/>
      <c r="L1048570" s="43"/>
      <c r="M1048570" s="43"/>
      <c r="N1048570" s="43"/>
      <c r="O1048570" s="43"/>
      <c r="P1048570" s="43"/>
      <c r="Q1048570" s="43"/>
      <c r="R1048570" s="43"/>
      <c r="S1048570" s="43"/>
    </row>
    <row r="1048571" s="4" customFormat="1" spans="4:19">
      <c r="D1048571" s="51"/>
      <c r="E1048571" s="51"/>
      <c r="F1048571" s="42"/>
      <c r="G1048571" s="42"/>
      <c r="H1048571" s="43"/>
      <c r="I1048571" s="43"/>
      <c r="J1048571" s="43"/>
      <c r="K1048571" s="43"/>
      <c r="L1048571" s="43"/>
      <c r="M1048571" s="43"/>
      <c r="N1048571" s="43"/>
      <c r="O1048571" s="43"/>
      <c r="P1048571" s="43"/>
      <c r="Q1048571" s="43"/>
      <c r="R1048571" s="43"/>
      <c r="S1048571" s="43"/>
    </row>
    <row r="1048572" s="4" customFormat="1" spans="4:19">
      <c r="D1048572" s="51"/>
      <c r="E1048572" s="51"/>
      <c r="F1048572" s="42"/>
      <c r="G1048572" s="42"/>
      <c r="H1048572" s="43"/>
      <c r="I1048572" s="43"/>
      <c r="J1048572" s="43"/>
      <c r="K1048572" s="43"/>
      <c r="L1048572" s="43"/>
      <c r="M1048572" s="43"/>
      <c r="N1048572" s="43"/>
      <c r="O1048572" s="43"/>
      <c r="P1048572" s="43"/>
      <c r="Q1048572" s="43"/>
      <c r="R1048572" s="43"/>
      <c r="S1048572" s="43"/>
    </row>
    <row r="1048573" s="4" customFormat="1" spans="4:19">
      <c r="D1048573" s="51"/>
      <c r="E1048573" s="51"/>
      <c r="F1048573" s="42"/>
      <c r="G1048573" s="42"/>
      <c r="H1048573" s="43"/>
      <c r="I1048573" s="43"/>
      <c r="J1048573" s="43"/>
      <c r="K1048573" s="43"/>
      <c r="L1048573" s="43"/>
      <c r="M1048573" s="43"/>
      <c r="N1048573" s="43"/>
      <c r="O1048573" s="43"/>
      <c r="P1048573" s="43"/>
      <c r="Q1048573" s="43"/>
      <c r="R1048573" s="43"/>
      <c r="S1048573" s="43"/>
    </row>
    <row r="1048574" s="4" customFormat="1" spans="4:19">
      <c r="D1048574" s="51"/>
      <c r="E1048574" s="51"/>
      <c r="F1048574" s="42"/>
      <c r="G1048574" s="42"/>
      <c r="H1048574" s="43"/>
      <c r="I1048574" s="43"/>
      <c r="J1048574" s="43"/>
      <c r="K1048574" s="43"/>
      <c r="L1048574" s="43"/>
      <c r="M1048574" s="43"/>
      <c r="N1048574" s="43"/>
      <c r="O1048574" s="43"/>
      <c r="P1048574" s="43"/>
      <c r="Q1048574" s="43"/>
      <c r="R1048574" s="43"/>
      <c r="S1048574" s="43"/>
    </row>
  </sheetData>
  <autoFilter ref="A4:Y298">
    <extLst/>
  </autoFilter>
  <mergeCells count="18">
    <mergeCell ref="A2:Y2"/>
    <mergeCell ref="H3:J3"/>
    <mergeCell ref="M3:Y3"/>
    <mergeCell ref="J4:M4"/>
    <mergeCell ref="N4:R4"/>
    <mergeCell ref="S4:W4"/>
    <mergeCell ref="A297:E29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  <mergeCell ref="Y4:Y5"/>
  </mergeCells>
  <pageMargins left="0.236111111111111" right="0.196527777777778" top="1.18055555555556" bottom="0.747916666666667" header="0.156944444444444" footer="0.156944444444444"/>
  <pageSetup paperSize="8" scale="64" firstPageNumber="3" fitToHeight="0" orientation="landscape" useFirstPageNumber="1" horizontalDpi="600"/>
  <headerFooter>
    <oddFooter>&amp;C&amp;P</oddFooter>
  </headerFooter>
  <ignoredErrors>
    <ignoredError sqref="A6:A2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48571"/>
  <sheetViews>
    <sheetView workbookViewId="0">
      <pane ySplit="5" topLeftCell="A6" activePane="bottomLeft" state="frozen"/>
      <selection/>
      <selection pane="bottomLeft" activeCell="F4" sqref="F4:F5"/>
    </sheetView>
  </sheetViews>
  <sheetFormatPr defaultColWidth="9" defaultRowHeight="13.5"/>
  <cols>
    <col min="1" max="1" width="3.625" style="1" customWidth="1"/>
    <col min="2" max="2" width="9.50833333333333" style="1" customWidth="1"/>
    <col min="3" max="3" width="8.375" style="1" customWidth="1"/>
    <col min="4" max="4" width="11.5083333333333" style="1"/>
    <col min="5" max="5" width="11" style="1" customWidth="1"/>
    <col min="6" max="6" width="8.25" style="5" customWidth="1"/>
    <col min="7" max="7" width="10.75" style="5" customWidth="1"/>
    <col min="8" max="8" width="14.5083333333333" style="6" customWidth="1"/>
    <col min="9" max="9" width="14.125" style="6" customWidth="1"/>
    <col min="10" max="10" width="6.375" style="1" customWidth="1"/>
    <col min="11" max="11" width="8.75" style="6" customWidth="1"/>
    <col min="12" max="12" width="13.625" style="7" customWidth="1"/>
    <col min="13" max="13" width="13.5083333333333" style="6" customWidth="1"/>
    <col min="14" max="14" width="10.625" style="6" customWidth="1"/>
    <col min="15" max="15" width="5.875" style="6" customWidth="1"/>
    <col min="16" max="16" width="7.875" style="6" customWidth="1"/>
    <col min="17" max="17" width="10.625" style="6" customWidth="1"/>
    <col min="18" max="18" width="10.75" style="6" customWidth="1"/>
    <col min="19" max="19" width="14.75" style="6" customWidth="1"/>
    <col min="20" max="20" width="7.125" style="6" customWidth="1"/>
    <col min="21" max="21" width="8.375" style="6" customWidth="1"/>
    <col min="22" max="22" width="14.5083333333333" style="6" customWidth="1"/>
    <col min="23" max="23" width="13.75" style="6" customWidth="1"/>
    <col min="24" max="24" width="15.375" style="6" customWidth="1"/>
    <col min="25" max="25" width="11.875" style="8" customWidth="1"/>
    <col min="26" max="16384" width="9" style="1"/>
  </cols>
  <sheetData>
    <row r="1" s="1" customFormat="1" ht="18" customHeight="1" spans="1:25">
      <c r="A1" s="9" t="s">
        <v>608</v>
      </c>
      <c r="B1" s="9"/>
      <c r="F1" s="5"/>
      <c r="G1" s="5"/>
      <c r="H1" s="6"/>
      <c r="I1" s="6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8"/>
    </row>
    <row r="2" s="1" customFormat="1" ht="28.05" customHeight="1" spans="1:25">
      <c r="A2" s="10" t="s">
        <v>609</v>
      </c>
      <c r="B2" s="10"/>
      <c r="C2" s="10"/>
      <c r="D2" s="10"/>
      <c r="E2" s="10"/>
      <c r="F2" s="11"/>
      <c r="G2" s="11"/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26" customHeight="1" spans="1:25">
      <c r="A3" s="13" t="s">
        <v>2</v>
      </c>
      <c r="B3" s="13"/>
      <c r="C3" s="13"/>
      <c r="D3" s="13"/>
      <c r="E3" s="13"/>
      <c r="F3" s="14"/>
      <c r="G3" s="15"/>
      <c r="H3" s="16" t="s">
        <v>3</v>
      </c>
      <c r="I3" s="16"/>
      <c r="J3" s="16"/>
      <c r="K3" s="25"/>
      <c r="L3" s="7"/>
      <c r="M3" s="26" t="s">
        <v>4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4"/>
    </row>
    <row r="4" s="2" customFormat="1" ht="21" customHeight="1" spans="1:25">
      <c r="A4" s="17" t="s">
        <v>5</v>
      </c>
      <c r="B4" s="18" t="s">
        <v>6</v>
      </c>
      <c r="C4" s="17" t="s">
        <v>7</v>
      </c>
      <c r="D4" s="17" t="s">
        <v>8</v>
      </c>
      <c r="E4" s="17" t="s">
        <v>9</v>
      </c>
      <c r="F4" s="19" t="s">
        <v>10</v>
      </c>
      <c r="G4" s="20" t="s">
        <v>11</v>
      </c>
      <c r="H4" s="21" t="s">
        <v>12</v>
      </c>
      <c r="I4" s="27" t="s">
        <v>610</v>
      </c>
      <c r="J4" s="28" t="s">
        <v>14</v>
      </c>
      <c r="K4" s="28"/>
      <c r="L4" s="28"/>
      <c r="M4" s="28"/>
      <c r="N4" s="29" t="s">
        <v>15</v>
      </c>
      <c r="O4" s="30"/>
      <c r="P4" s="30"/>
      <c r="Q4" s="30"/>
      <c r="R4" s="32"/>
      <c r="S4" s="30" t="s">
        <v>611</v>
      </c>
      <c r="T4" s="30"/>
      <c r="U4" s="30"/>
      <c r="V4" s="30"/>
      <c r="W4" s="32"/>
      <c r="X4" s="28" t="s">
        <v>17</v>
      </c>
      <c r="Y4" s="35" t="s">
        <v>18</v>
      </c>
    </row>
    <row r="5" s="2" customFormat="1" ht="36" customHeight="1" spans="1:25">
      <c r="A5" s="17"/>
      <c r="B5" s="22"/>
      <c r="C5" s="17"/>
      <c r="D5" s="17"/>
      <c r="E5" s="17"/>
      <c r="F5" s="19"/>
      <c r="G5" s="23"/>
      <c r="H5" s="21"/>
      <c r="I5" s="31"/>
      <c r="J5" s="28" t="s">
        <v>612</v>
      </c>
      <c r="K5" s="28" t="s">
        <v>613</v>
      </c>
      <c r="L5" s="28" t="s">
        <v>614</v>
      </c>
      <c r="M5" s="28" t="s">
        <v>22</v>
      </c>
      <c r="N5" s="28" t="s">
        <v>23</v>
      </c>
      <c r="O5" s="28" t="s">
        <v>612</v>
      </c>
      <c r="P5" s="28" t="s">
        <v>613</v>
      </c>
      <c r="Q5" s="28" t="s">
        <v>614</v>
      </c>
      <c r="R5" s="28" t="s">
        <v>22</v>
      </c>
      <c r="S5" s="28" t="s">
        <v>23</v>
      </c>
      <c r="T5" s="28" t="s">
        <v>612</v>
      </c>
      <c r="U5" s="28" t="s">
        <v>613</v>
      </c>
      <c r="V5" s="28" t="s">
        <v>614</v>
      </c>
      <c r="W5" s="28" t="s">
        <v>22</v>
      </c>
      <c r="X5" s="28"/>
      <c r="Y5" s="35"/>
    </row>
    <row r="6" s="2" customFormat="1" ht="30" customHeight="1" spans="1:25">
      <c r="A6" s="17" t="s">
        <v>24</v>
      </c>
      <c r="B6" s="22" t="s">
        <v>615</v>
      </c>
      <c r="C6" s="17" t="s">
        <v>26</v>
      </c>
      <c r="D6" s="17" t="s">
        <v>27</v>
      </c>
      <c r="E6" s="17" t="s">
        <v>28</v>
      </c>
      <c r="F6" s="19">
        <v>1700</v>
      </c>
      <c r="G6" s="21">
        <v>40.12</v>
      </c>
      <c r="H6" s="21">
        <v>47872</v>
      </c>
      <c r="I6" s="31">
        <v>19148.8</v>
      </c>
      <c r="J6" s="28"/>
      <c r="K6" s="28"/>
      <c r="L6" s="28">
        <v>28723.2</v>
      </c>
      <c r="M6" s="28">
        <f>L6</f>
        <v>28723.2</v>
      </c>
      <c r="N6" s="28"/>
      <c r="O6" s="28"/>
      <c r="P6" s="28"/>
      <c r="Q6" s="28"/>
      <c r="R6" s="28"/>
      <c r="S6" s="28">
        <f>H6-N6</f>
        <v>47872</v>
      </c>
      <c r="T6" s="28"/>
      <c r="U6" s="28"/>
      <c r="V6" s="28">
        <f>L6-Q6</f>
        <v>28723.2</v>
      </c>
      <c r="W6" s="28">
        <f>V6</f>
        <v>28723.2</v>
      </c>
      <c r="X6" s="33" t="s">
        <v>29</v>
      </c>
      <c r="Y6" s="35"/>
    </row>
    <row r="7" s="2" customFormat="1" ht="30" customHeight="1" spans="1:25">
      <c r="A7" s="17" t="s">
        <v>30</v>
      </c>
      <c r="B7" s="22" t="s">
        <v>615</v>
      </c>
      <c r="C7" s="17" t="s">
        <v>31</v>
      </c>
      <c r="D7" s="17" t="s">
        <v>27</v>
      </c>
      <c r="E7" s="17" t="s">
        <v>28</v>
      </c>
      <c r="F7" s="19">
        <v>600</v>
      </c>
      <c r="G7" s="21">
        <v>14.03</v>
      </c>
      <c r="H7" s="21">
        <v>16896</v>
      </c>
      <c r="I7" s="31">
        <v>6758.4</v>
      </c>
      <c r="J7" s="28"/>
      <c r="K7" s="28"/>
      <c r="L7" s="28">
        <v>10137.6</v>
      </c>
      <c r="M7" s="28">
        <f>L7</f>
        <v>10137.6</v>
      </c>
      <c r="N7" s="28"/>
      <c r="O7" s="28"/>
      <c r="P7" s="28"/>
      <c r="Q7" s="28"/>
      <c r="R7" s="28"/>
      <c r="S7" s="28">
        <f t="shared" ref="S7:S70" si="0">H7-N7</f>
        <v>16896</v>
      </c>
      <c r="T7" s="28"/>
      <c r="U7" s="28"/>
      <c r="V7" s="28">
        <f t="shared" ref="V7:V70" si="1">L7-Q7</f>
        <v>10137.6</v>
      </c>
      <c r="W7" s="28">
        <f>V7</f>
        <v>10137.6</v>
      </c>
      <c r="X7" s="33" t="s">
        <v>32</v>
      </c>
      <c r="Y7" s="35"/>
    </row>
    <row r="8" s="2" customFormat="1" ht="30" customHeight="1" spans="1:25">
      <c r="A8" s="17" t="s">
        <v>33</v>
      </c>
      <c r="B8" s="22" t="s">
        <v>615</v>
      </c>
      <c r="C8" s="17" t="s">
        <v>34</v>
      </c>
      <c r="D8" s="17" t="s">
        <v>35</v>
      </c>
      <c r="E8" s="24" t="s">
        <v>36</v>
      </c>
      <c r="F8" s="19">
        <v>1950</v>
      </c>
      <c r="G8" s="21">
        <v>47.77</v>
      </c>
      <c r="H8" s="21">
        <v>54912</v>
      </c>
      <c r="I8" s="31">
        <v>21964.8</v>
      </c>
      <c r="J8" s="28"/>
      <c r="K8" s="28"/>
      <c r="L8" s="28">
        <v>32947.2</v>
      </c>
      <c r="M8" s="28">
        <f>L8</f>
        <v>32947.2</v>
      </c>
      <c r="N8" s="28"/>
      <c r="O8" s="28"/>
      <c r="P8" s="28"/>
      <c r="Q8" s="28"/>
      <c r="R8" s="28"/>
      <c r="S8" s="28">
        <f t="shared" si="0"/>
        <v>54912</v>
      </c>
      <c r="T8" s="28"/>
      <c r="U8" s="28"/>
      <c r="V8" s="28">
        <f t="shared" si="1"/>
        <v>32947.2</v>
      </c>
      <c r="W8" s="28">
        <f>V8</f>
        <v>32947.2</v>
      </c>
      <c r="X8" s="33" t="s">
        <v>37</v>
      </c>
      <c r="Y8" s="35"/>
    </row>
    <row r="9" s="2" customFormat="1" ht="30" customHeight="1" spans="1:25">
      <c r="A9" s="17" t="s">
        <v>38</v>
      </c>
      <c r="B9" s="22" t="s">
        <v>615</v>
      </c>
      <c r="C9" s="17" t="s">
        <v>34</v>
      </c>
      <c r="D9" s="17" t="s">
        <v>35</v>
      </c>
      <c r="E9" s="24" t="s">
        <v>36</v>
      </c>
      <c r="F9" s="19">
        <v>1980</v>
      </c>
      <c r="G9" s="21">
        <v>46.25</v>
      </c>
      <c r="H9" s="21">
        <v>55756.8</v>
      </c>
      <c r="I9" s="31">
        <v>22302.72</v>
      </c>
      <c r="J9" s="28"/>
      <c r="K9" s="28"/>
      <c r="L9" s="28">
        <v>33454.08</v>
      </c>
      <c r="M9" s="28">
        <f t="shared" ref="M9:M72" si="2">L9</f>
        <v>33454.08</v>
      </c>
      <c r="N9" s="28"/>
      <c r="O9" s="28"/>
      <c r="P9" s="28"/>
      <c r="Q9" s="28"/>
      <c r="R9" s="28"/>
      <c r="S9" s="28">
        <f t="shared" si="0"/>
        <v>55756.8</v>
      </c>
      <c r="T9" s="28"/>
      <c r="U9" s="28"/>
      <c r="V9" s="28">
        <f t="shared" si="1"/>
        <v>33454.08</v>
      </c>
      <c r="W9" s="28">
        <f t="shared" ref="W9:W72" si="3">V9</f>
        <v>33454.08</v>
      </c>
      <c r="X9" s="33" t="s">
        <v>39</v>
      </c>
      <c r="Y9" s="35"/>
    </row>
    <row r="10" s="2" customFormat="1" ht="30" customHeight="1" spans="1:25">
      <c r="A10" s="17" t="s">
        <v>40</v>
      </c>
      <c r="B10" s="22" t="s">
        <v>615</v>
      </c>
      <c r="C10" s="17" t="s">
        <v>41</v>
      </c>
      <c r="D10" s="17" t="s">
        <v>42</v>
      </c>
      <c r="E10" s="24" t="s">
        <v>43</v>
      </c>
      <c r="F10" s="19">
        <v>950</v>
      </c>
      <c r="G10" s="21">
        <v>21.68</v>
      </c>
      <c r="H10" s="21">
        <v>26752</v>
      </c>
      <c r="I10" s="31">
        <v>10700.8</v>
      </c>
      <c r="J10" s="28"/>
      <c r="K10" s="28"/>
      <c r="L10" s="28">
        <v>16051.2</v>
      </c>
      <c r="M10" s="28">
        <f t="shared" si="2"/>
        <v>16051.2</v>
      </c>
      <c r="N10" s="28"/>
      <c r="O10" s="28"/>
      <c r="P10" s="28"/>
      <c r="Q10" s="28"/>
      <c r="R10" s="28"/>
      <c r="S10" s="28">
        <f t="shared" si="0"/>
        <v>26752</v>
      </c>
      <c r="T10" s="28"/>
      <c r="U10" s="28"/>
      <c r="V10" s="28">
        <f t="shared" si="1"/>
        <v>16051.2</v>
      </c>
      <c r="W10" s="28">
        <f t="shared" si="3"/>
        <v>16051.2</v>
      </c>
      <c r="X10" s="33" t="s">
        <v>44</v>
      </c>
      <c r="Y10" s="35"/>
    </row>
    <row r="11" s="2" customFormat="1" ht="30" customHeight="1" spans="1:25">
      <c r="A11" s="17" t="s">
        <v>45</v>
      </c>
      <c r="B11" s="22" t="s">
        <v>615</v>
      </c>
      <c r="C11" s="17" t="s">
        <v>46</v>
      </c>
      <c r="D11" s="17" t="s">
        <v>42</v>
      </c>
      <c r="E11" s="24" t="s">
        <v>43</v>
      </c>
      <c r="F11" s="19">
        <v>1500</v>
      </c>
      <c r="G11" s="21">
        <v>39.86</v>
      </c>
      <c r="H11" s="21">
        <v>42240</v>
      </c>
      <c r="I11" s="31">
        <v>16896</v>
      </c>
      <c r="J11" s="28"/>
      <c r="K11" s="28"/>
      <c r="L11" s="28">
        <v>25344</v>
      </c>
      <c r="M11" s="28">
        <f t="shared" si="2"/>
        <v>25344</v>
      </c>
      <c r="N11" s="28"/>
      <c r="O11" s="28"/>
      <c r="P11" s="28"/>
      <c r="Q11" s="28"/>
      <c r="R11" s="28"/>
      <c r="S11" s="28">
        <f t="shared" si="0"/>
        <v>42240</v>
      </c>
      <c r="T11" s="28"/>
      <c r="U11" s="28"/>
      <c r="V11" s="28">
        <f t="shared" si="1"/>
        <v>25344</v>
      </c>
      <c r="W11" s="28">
        <f t="shared" si="3"/>
        <v>25344</v>
      </c>
      <c r="X11" s="33" t="s">
        <v>44</v>
      </c>
      <c r="Y11" s="35"/>
    </row>
    <row r="12" s="2" customFormat="1" ht="30" customHeight="1" spans="1:25">
      <c r="A12" s="17" t="s">
        <v>47</v>
      </c>
      <c r="B12" s="22" t="s">
        <v>615</v>
      </c>
      <c r="C12" s="17" t="s">
        <v>48</v>
      </c>
      <c r="D12" s="17" t="s">
        <v>42</v>
      </c>
      <c r="E12" s="24" t="s">
        <v>43</v>
      </c>
      <c r="F12" s="19">
        <v>1000</v>
      </c>
      <c r="G12" s="21">
        <v>24.79</v>
      </c>
      <c r="H12" s="21">
        <v>28160</v>
      </c>
      <c r="I12" s="31">
        <v>11264</v>
      </c>
      <c r="J12" s="28"/>
      <c r="K12" s="28"/>
      <c r="L12" s="28">
        <v>16896</v>
      </c>
      <c r="M12" s="28">
        <f t="shared" si="2"/>
        <v>16896</v>
      </c>
      <c r="N12" s="28"/>
      <c r="O12" s="28"/>
      <c r="P12" s="28"/>
      <c r="Q12" s="28"/>
      <c r="R12" s="28"/>
      <c r="S12" s="28">
        <f t="shared" si="0"/>
        <v>28160</v>
      </c>
      <c r="T12" s="28"/>
      <c r="U12" s="28"/>
      <c r="V12" s="28">
        <f t="shared" si="1"/>
        <v>16896</v>
      </c>
      <c r="W12" s="28">
        <f t="shared" si="3"/>
        <v>16896</v>
      </c>
      <c r="X12" s="33" t="s">
        <v>44</v>
      </c>
      <c r="Y12" s="35"/>
    </row>
    <row r="13" s="2" customFormat="1" ht="30" customHeight="1" spans="1:25">
      <c r="A13" s="17" t="s">
        <v>49</v>
      </c>
      <c r="B13" s="22" t="s">
        <v>615</v>
      </c>
      <c r="C13" s="17" t="s">
        <v>50</v>
      </c>
      <c r="D13" s="17" t="s">
        <v>51</v>
      </c>
      <c r="E13" s="24" t="s">
        <v>52</v>
      </c>
      <c r="F13" s="19">
        <v>1990</v>
      </c>
      <c r="G13" s="21">
        <v>48.65</v>
      </c>
      <c r="H13" s="21">
        <v>56038.4</v>
      </c>
      <c r="I13" s="31">
        <v>22415.36</v>
      </c>
      <c r="J13" s="28"/>
      <c r="K13" s="28"/>
      <c r="L13" s="28">
        <v>33623.04</v>
      </c>
      <c r="M13" s="28">
        <f t="shared" si="2"/>
        <v>33623.04</v>
      </c>
      <c r="N13" s="28"/>
      <c r="O13" s="28"/>
      <c r="P13" s="28"/>
      <c r="Q13" s="28"/>
      <c r="R13" s="28"/>
      <c r="S13" s="28">
        <f t="shared" si="0"/>
        <v>56038.4</v>
      </c>
      <c r="T13" s="28"/>
      <c r="U13" s="28"/>
      <c r="V13" s="28">
        <f t="shared" si="1"/>
        <v>33623.04</v>
      </c>
      <c r="W13" s="28">
        <f t="shared" si="3"/>
        <v>33623.04</v>
      </c>
      <c r="X13" s="33" t="s">
        <v>37</v>
      </c>
      <c r="Y13" s="35"/>
    </row>
    <row r="14" s="2" customFormat="1" ht="30" customHeight="1" spans="1:25">
      <c r="A14" s="17" t="s">
        <v>53</v>
      </c>
      <c r="B14" s="22" t="s">
        <v>615</v>
      </c>
      <c r="C14" s="17" t="s">
        <v>54</v>
      </c>
      <c r="D14" s="17" t="s">
        <v>51</v>
      </c>
      <c r="E14" s="24" t="s">
        <v>52</v>
      </c>
      <c r="F14" s="19">
        <v>1500</v>
      </c>
      <c r="G14" s="21">
        <v>36.77</v>
      </c>
      <c r="H14" s="21">
        <v>42240</v>
      </c>
      <c r="I14" s="31">
        <v>16896</v>
      </c>
      <c r="J14" s="28"/>
      <c r="K14" s="28"/>
      <c r="L14" s="28">
        <v>25344</v>
      </c>
      <c r="M14" s="28">
        <f t="shared" si="2"/>
        <v>25344</v>
      </c>
      <c r="N14" s="28"/>
      <c r="O14" s="28"/>
      <c r="P14" s="28"/>
      <c r="Q14" s="28"/>
      <c r="R14" s="28"/>
      <c r="S14" s="28">
        <f t="shared" si="0"/>
        <v>42240</v>
      </c>
      <c r="T14" s="28"/>
      <c r="U14" s="28"/>
      <c r="V14" s="28">
        <f t="shared" si="1"/>
        <v>25344</v>
      </c>
      <c r="W14" s="28">
        <f t="shared" si="3"/>
        <v>25344</v>
      </c>
      <c r="X14" s="33" t="s">
        <v>55</v>
      </c>
      <c r="Y14" s="35"/>
    </row>
    <row r="15" s="2" customFormat="1" ht="30" customHeight="1" spans="1:25">
      <c r="A15" s="17" t="s">
        <v>56</v>
      </c>
      <c r="B15" s="22" t="s">
        <v>615</v>
      </c>
      <c r="C15" s="17" t="s">
        <v>57</v>
      </c>
      <c r="D15" s="17" t="s">
        <v>51</v>
      </c>
      <c r="E15" s="24" t="s">
        <v>52</v>
      </c>
      <c r="F15" s="19">
        <v>1600</v>
      </c>
      <c r="G15" s="21">
        <v>37.79</v>
      </c>
      <c r="H15" s="21">
        <v>45056</v>
      </c>
      <c r="I15" s="31">
        <v>18022.4</v>
      </c>
      <c r="J15" s="28"/>
      <c r="K15" s="28"/>
      <c r="L15" s="28">
        <v>27033.6</v>
      </c>
      <c r="M15" s="28">
        <f t="shared" si="2"/>
        <v>27033.6</v>
      </c>
      <c r="N15" s="28"/>
      <c r="O15" s="28"/>
      <c r="P15" s="28"/>
      <c r="Q15" s="28"/>
      <c r="R15" s="28"/>
      <c r="S15" s="28">
        <f t="shared" si="0"/>
        <v>45056</v>
      </c>
      <c r="T15" s="28"/>
      <c r="U15" s="28"/>
      <c r="V15" s="28">
        <f t="shared" si="1"/>
        <v>27033.6</v>
      </c>
      <c r="W15" s="28">
        <f t="shared" si="3"/>
        <v>27033.6</v>
      </c>
      <c r="X15" s="33" t="s">
        <v>58</v>
      </c>
      <c r="Y15" s="35"/>
    </row>
    <row r="16" s="2" customFormat="1" ht="30" customHeight="1" spans="1:25">
      <c r="A16" s="17" t="s">
        <v>59</v>
      </c>
      <c r="B16" s="22" t="s">
        <v>615</v>
      </c>
      <c r="C16" s="17" t="s">
        <v>50</v>
      </c>
      <c r="D16" s="17" t="s">
        <v>51</v>
      </c>
      <c r="E16" s="24" t="s">
        <v>52</v>
      </c>
      <c r="F16" s="19">
        <v>1000</v>
      </c>
      <c r="G16" s="21">
        <v>23.07</v>
      </c>
      <c r="H16" s="21">
        <v>28160</v>
      </c>
      <c r="I16" s="31">
        <v>11264</v>
      </c>
      <c r="J16" s="28"/>
      <c r="K16" s="28"/>
      <c r="L16" s="28">
        <v>16896</v>
      </c>
      <c r="M16" s="28">
        <f t="shared" si="2"/>
        <v>16896</v>
      </c>
      <c r="N16" s="28"/>
      <c r="O16" s="28"/>
      <c r="P16" s="28"/>
      <c r="Q16" s="28"/>
      <c r="R16" s="28"/>
      <c r="S16" s="28">
        <f t="shared" si="0"/>
        <v>28160</v>
      </c>
      <c r="T16" s="28"/>
      <c r="U16" s="28"/>
      <c r="V16" s="28">
        <f t="shared" si="1"/>
        <v>16896</v>
      </c>
      <c r="W16" s="28">
        <f t="shared" si="3"/>
        <v>16896</v>
      </c>
      <c r="X16" s="33" t="s">
        <v>60</v>
      </c>
      <c r="Y16" s="35"/>
    </row>
    <row r="17" s="2" customFormat="1" ht="30" customHeight="1" spans="1:25">
      <c r="A17" s="17" t="s">
        <v>61</v>
      </c>
      <c r="B17" s="22" t="s">
        <v>615</v>
      </c>
      <c r="C17" s="17" t="s">
        <v>54</v>
      </c>
      <c r="D17" s="17" t="s">
        <v>51</v>
      </c>
      <c r="E17" s="24" t="s">
        <v>52</v>
      </c>
      <c r="F17" s="19">
        <v>1650</v>
      </c>
      <c r="G17" s="21">
        <v>38.47</v>
      </c>
      <c r="H17" s="21">
        <v>46464</v>
      </c>
      <c r="I17" s="31">
        <v>18585.6</v>
      </c>
      <c r="J17" s="28"/>
      <c r="K17" s="28"/>
      <c r="L17" s="28">
        <v>27878.4</v>
      </c>
      <c r="M17" s="28">
        <f t="shared" si="2"/>
        <v>27878.4</v>
      </c>
      <c r="N17" s="28"/>
      <c r="O17" s="28"/>
      <c r="P17" s="28"/>
      <c r="Q17" s="28"/>
      <c r="R17" s="28"/>
      <c r="S17" s="28">
        <f t="shared" si="0"/>
        <v>46464</v>
      </c>
      <c r="T17" s="28"/>
      <c r="U17" s="28"/>
      <c r="V17" s="28">
        <f t="shared" si="1"/>
        <v>27878.4</v>
      </c>
      <c r="W17" s="28">
        <f t="shared" si="3"/>
        <v>27878.4</v>
      </c>
      <c r="X17" s="33" t="s">
        <v>55</v>
      </c>
      <c r="Y17" s="35"/>
    </row>
    <row r="18" s="2" customFormat="1" ht="30" customHeight="1" spans="1:25">
      <c r="A18" s="17" t="s">
        <v>62</v>
      </c>
      <c r="B18" s="22" t="s">
        <v>615</v>
      </c>
      <c r="C18" s="17" t="s">
        <v>63</v>
      </c>
      <c r="D18" s="17" t="s">
        <v>64</v>
      </c>
      <c r="E18" s="24" t="s">
        <v>65</v>
      </c>
      <c r="F18" s="19">
        <v>1800</v>
      </c>
      <c r="G18" s="21">
        <v>42.02</v>
      </c>
      <c r="H18" s="21">
        <v>50688</v>
      </c>
      <c r="I18" s="31">
        <v>20275.2</v>
      </c>
      <c r="J18" s="28"/>
      <c r="K18" s="28"/>
      <c r="L18" s="28">
        <v>30412.8</v>
      </c>
      <c r="M18" s="28">
        <f t="shared" si="2"/>
        <v>30412.8</v>
      </c>
      <c r="N18" s="28"/>
      <c r="O18" s="28"/>
      <c r="P18" s="28"/>
      <c r="Q18" s="28"/>
      <c r="R18" s="28"/>
      <c r="S18" s="28">
        <f t="shared" si="0"/>
        <v>50688</v>
      </c>
      <c r="T18" s="28"/>
      <c r="U18" s="28"/>
      <c r="V18" s="28">
        <f t="shared" si="1"/>
        <v>30412.8</v>
      </c>
      <c r="W18" s="28">
        <f t="shared" si="3"/>
        <v>30412.8</v>
      </c>
      <c r="X18" s="33" t="s">
        <v>44</v>
      </c>
      <c r="Y18" s="35"/>
    </row>
    <row r="19" s="2" customFormat="1" ht="30" customHeight="1" spans="1:25">
      <c r="A19" s="17" t="s">
        <v>66</v>
      </c>
      <c r="B19" s="22" t="s">
        <v>615</v>
      </c>
      <c r="C19" s="17" t="s">
        <v>67</v>
      </c>
      <c r="D19" s="17" t="s">
        <v>68</v>
      </c>
      <c r="E19" s="24" t="s">
        <v>69</v>
      </c>
      <c r="F19" s="19">
        <v>2550</v>
      </c>
      <c r="G19" s="21">
        <v>58.54</v>
      </c>
      <c r="H19" s="21">
        <v>71808</v>
      </c>
      <c r="I19" s="31">
        <v>28723.2</v>
      </c>
      <c r="J19" s="28"/>
      <c r="K19" s="28"/>
      <c r="L19" s="28">
        <v>43084.8</v>
      </c>
      <c r="M19" s="28">
        <f t="shared" si="2"/>
        <v>43084.8</v>
      </c>
      <c r="N19" s="28"/>
      <c r="O19" s="28"/>
      <c r="P19" s="28"/>
      <c r="Q19" s="28"/>
      <c r="R19" s="28"/>
      <c r="S19" s="28">
        <f t="shared" si="0"/>
        <v>71808</v>
      </c>
      <c r="T19" s="28"/>
      <c r="U19" s="28"/>
      <c r="V19" s="28">
        <f t="shared" si="1"/>
        <v>43084.8</v>
      </c>
      <c r="W19" s="28">
        <f t="shared" si="3"/>
        <v>43084.8</v>
      </c>
      <c r="X19" s="33" t="s">
        <v>70</v>
      </c>
      <c r="Y19" s="35"/>
    </row>
    <row r="20" s="2" customFormat="1" ht="30" customHeight="1" spans="1:25">
      <c r="A20" s="17" t="s">
        <v>71</v>
      </c>
      <c r="B20" s="22" t="s">
        <v>615</v>
      </c>
      <c r="C20" s="17" t="s">
        <v>72</v>
      </c>
      <c r="D20" s="17" t="s">
        <v>68</v>
      </c>
      <c r="E20" s="24" t="s">
        <v>69</v>
      </c>
      <c r="F20" s="19">
        <v>1800</v>
      </c>
      <c r="G20" s="21">
        <v>41.54</v>
      </c>
      <c r="H20" s="21">
        <v>50688</v>
      </c>
      <c r="I20" s="31">
        <v>20275.2</v>
      </c>
      <c r="J20" s="28"/>
      <c r="K20" s="28"/>
      <c r="L20" s="28">
        <v>30412.8</v>
      </c>
      <c r="M20" s="28">
        <f t="shared" si="2"/>
        <v>30412.8</v>
      </c>
      <c r="N20" s="28"/>
      <c r="O20" s="28"/>
      <c r="P20" s="28"/>
      <c r="Q20" s="28"/>
      <c r="R20" s="28"/>
      <c r="S20" s="28">
        <f t="shared" si="0"/>
        <v>50688</v>
      </c>
      <c r="T20" s="28"/>
      <c r="U20" s="28"/>
      <c r="V20" s="28">
        <f t="shared" si="1"/>
        <v>30412.8</v>
      </c>
      <c r="W20" s="28">
        <f t="shared" si="3"/>
        <v>30412.8</v>
      </c>
      <c r="X20" s="33" t="s">
        <v>70</v>
      </c>
      <c r="Y20" s="35"/>
    </row>
    <row r="21" s="2" customFormat="1" ht="30" customHeight="1" spans="1:25">
      <c r="A21" s="17" t="s">
        <v>73</v>
      </c>
      <c r="B21" s="22" t="s">
        <v>615</v>
      </c>
      <c r="C21" s="17" t="s">
        <v>74</v>
      </c>
      <c r="D21" s="17" t="s">
        <v>75</v>
      </c>
      <c r="E21" s="24" t="s">
        <v>76</v>
      </c>
      <c r="F21" s="19">
        <v>900</v>
      </c>
      <c r="G21" s="21">
        <v>21.29</v>
      </c>
      <c r="H21" s="21">
        <v>25344</v>
      </c>
      <c r="I21" s="31">
        <v>10137.6</v>
      </c>
      <c r="J21" s="28"/>
      <c r="K21" s="28"/>
      <c r="L21" s="28">
        <v>15206.4</v>
      </c>
      <c r="M21" s="28">
        <f t="shared" si="2"/>
        <v>15206.4</v>
      </c>
      <c r="N21" s="28"/>
      <c r="O21" s="28"/>
      <c r="P21" s="28"/>
      <c r="Q21" s="28"/>
      <c r="R21" s="28"/>
      <c r="S21" s="28">
        <f t="shared" si="0"/>
        <v>25344</v>
      </c>
      <c r="T21" s="28"/>
      <c r="U21" s="28"/>
      <c r="V21" s="28">
        <f t="shared" si="1"/>
        <v>15206.4</v>
      </c>
      <c r="W21" s="28">
        <f t="shared" si="3"/>
        <v>15206.4</v>
      </c>
      <c r="X21" s="33" t="s">
        <v>77</v>
      </c>
      <c r="Y21" s="35"/>
    </row>
    <row r="22" s="2" customFormat="1" ht="30" customHeight="1" spans="1:25">
      <c r="A22" s="17" t="s">
        <v>78</v>
      </c>
      <c r="B22" s="22" t="s">
        <v>615</v>
      </c>
      <c r="C22" s="17" t="s">
        <v>74</v>
      </c>
      <c r="D22" s="17" t="s">
        <v>75</v>
      </c>
      <c r="E22" s="24" t="s">
        <v>76</v>
      </c>
      <c r="F22" s="19">
        <v>1000</v>
      </c>
      <c r="G22" s="21">
        <v>25.79</v>
      </c>
      <c r="H22" s="21">
        <v>28160</v>
      </c>
      <c r="I22" s="31">
        <v>11264</v>
      </c>
      <c r="J22" s="28"/>
      <c r="K22" s="28"/>
      <c r="L22" s="28">
        <v>16896</v>
      </c>
      <c r="M22" s="28">
        <f t="shared" si="2"/>
        <v>16896</v>
      </c>
      <c r="N22" s="28"/>
      <c r="O22" s="28"/>
      <c r="P22" s="28"/>
      <c r="Q22" s="28"/>
      <c r="R22" s="28"/>
      <c r="S22" s="28">
        <f t="shared" si="0"/>
        <v>28160</v>
      </c>
      <c r="T22" s="28"/>
      <c r="U22" s="28"/>
      <c r="V22" s="28">
        <f t="shared" si="1"/>
        <v>16896</v>
      </c>
      <c r="W22" s="28">
        <f t="shared" si="3"/>
        <v>16896</v>
      </c>
      <c r="X22" s="33" t="s">
        <v>77</v>
      </c>
      <c r="Y22" s="35"/>
    </row>
    <row r="23" s="2" customFormat="1" ht="30" customHeight="1" spans="1:25">
      <c r="A23" s="17" t="s">
        <v>79</v>
      </c>
      <c r="B23" s="22" t="s">
        <v>615</v>
      </c>
      <c r="C23" s="17" t="s">
        <v>80</v>
      </c>
      <c r="D23" s="17" t="s">
        <v>81</v>
      </c>
      <c r="E23" s="24" t="s">
        <v>82</v>
      </c>
      <c r="F23" s="19">
        <v>2200</v>
      </c>
      <c r="G23" s="21">
        <v>52.75</v>
      </c>
      <c r="H23" s="21">
        <v>61952</v>
      </c>
      <c r="I23" s="31">
        <v>24780.8</v>
      </c>
      <c r="J23" s="28"/>
      <c r="K23" s="28"/>
      <c r="L23" s="28">
        <v>37171.2</v>
      </c>
      <c r="M23" s="28">
        <f t="shared" si="2"/>
        <v>37171.2</v>
      </c>
      <c r="N23" s="28"/>
      <c r="O23" s="28"/>
      <c r="P23" s="28"/>
      <c r="Q23" s="28"/>
      <c r="R23" s="28"/>
      <c r="S23" s="28">
        <f t="shared" si="0"/>
        <v>61952</v>
      </c>
      <c r="T23" s="28"/>
      <c r="U23" s="28"/>
      <c r="V23" s="28">
        <f t="shared" si="1"/>
        <v>37171.2</v>
      </c>
      <c r="W23" s="28">
        <f t="shared" si="3"/>
        <v>37171.2</v>
      </c>
      <c r="X23" s="33" t="s">
        <v>70</v>
      </c>
      <c r="Y23" s="35"/>
    </row>
    <row r="24" s="2" customFormat="1" ht="30" customHeight="1" spans="1:25">
      <c r="A24" s="17" t="s">
        <v>83</v>
      </c>
      <c r="B24" s="22" t="s">
        <v>615</v>
      </c>
      <c r="C24" s="17" t="s">
        <v>86</v>
      </c>
      <c r="D24" s="17" t="s">
        <v>75</v>
      </c>
      <c r="E24" s="24" t="s">
        <v>76</v>
      </c>
      <c r="F24" s="19">
        <v>1100</v>
      </c>
      <c r="G24" s="21">
        <v>25.19</v>
      </c>
      <c r="H24" s="21">
        <v>30976</v>
      </c>
      <c r="I24" s="31">
        <v>12390.4</v>
      </c>
      <c r="J24" s="28"/>
      <c r="K24" s="28"/>
      <c r="L24" s="28">
        <v>18585.6</v>
      </c>
      <c r="M24" s="28">
        <f t="shared" si="2"/>
        <v>18585.6</v>
      </c>
      <c r="N24" s="28"/>
      <c r="O24" s="28"/>
      <c r="P24" s="28"/>
      <c r="Q24" s="28"/>
      <c r="R24" s="28"/>
      <c r="S24" s="28">
        <f t="shared" si="0"/>
        <v>30976</v>
      </c>
      <c r="T24" s="28"/>
      <c r="U24" s="28"/>
      <c r="V24" s="28">
        <f t="shared" si="1"/>
        <v>18585.6</v>
      </c>
      <c r="W24" s="28">
        <f t="shared" si="3"/>
        <v>18585.6</v>
      </c>
      <c r="X24" s="33" t="s">
        <v>77</v>
      </c>
      <c r="Y24" s="35"/>
    </row>
    <row r="25" s="2" customFormat="1" ht="30" customHeight="1" spans="1:25">
      <c r="A25" s="17" t="s">
        <v>85</v>
      </c>
      <c r="B25" s="22" t="s">
        <v>615</v>
      </c>
      <c r="C25" s="17" t="s">
        <v>84</v>
      </c>
      <c r="D25" s="17" t="s">
        <v>75</v>
      </c>
      <c r="E25" s="24" t="s">
        <v>76</v>
      </c>
      <c r="F25" s="19">
        <v>1400</v>
      </c>
      <c r="G25" s="21">
        <v>32.14</v>
      </c>
      <c r="H25" s="21">
        <v>39424</v>
      </c>
      <c r="I25" s="31">
        <v>15769.6</v>
      </c>
      <c r="J25" s="28"/>
      <c r="K25" s="28"/>
      <c r="L25" s="28">
        <v>23654.4</v>
      </c>
      <c r="M25" s="28">
        <f t="shared" si="2"/>
        <v>23654.4</v>
      </c>
      <c r="N25" s="28"/>
      <c r="O25" s="28"/>
      <c r="P25" s="28"/>
      <c r="Q25" s="28"/>
      <c r="R25" s="28"/>
      <c r="S25" s="28">
        <f t="shared" si="0"/>
        <v>39424</v>
      </c>
      <c r="T25" s="28"/>
      <c r="U25" s="28"/>
      <c r="V25" s="28">
        <f t="shared" si="1"/>
        <v>23654.4</v>
      </c>
      <c r="W25" s="28">
        <f t="shared" si="3"/>
        <v>23654.4</v>
      </c>
      <c r="X25" s="33" t="s">
        <v>77</v>
      </c>
      <c r="Y25" s="35"/>
    </row>
    <row r="26" s="2" customFormat="1" ht="30" customHeight="1" spans="1:25">
      <c r="A26" s="17" t="s">
        <v>87</v>
      </c>
      <c r="B26" s="22" t="s">
        <v>615</v>
      </c>
      <c r="C26" s="17" t="s">
        <v>122</v>
      </c>
      <c r="D26" s="17" t="s">
        <v>89</v>
      </c>
      <c r="E26" s="24" t="s">
        <v>90</v>
      </c>
      <c r="F26" s="19">
        <v>1550</v>
      </c>
      <c r="G26" s="21">
        <v>36</v>
      </c>
      <c r="H26" s="21">
        <v>43648</v>
      </c>
      <c r="I26" s="31">
        <v>17459.2</v>
      </c>
      <c r="J26" s="28"/>
      <c r="K26" s="28"/>
      <c r="L26" s="28">
        <v>26188.8</v>
      </c>
      <c r="M26" s="28">
        <f t="shared" si="2"/>
        <v>26188.8</v>
      </c>
      <c r="N26" s="28"/>
      <c r="O26" s="28"/>
      <c r="P26" s="28"/>
      <c r="Q26" s="28"/>
      <c r="R26" s="28"/>
      <c r="S26" s="28">
        <f t="shared" si="0"/>
        <v>43648</v>
      </c>
      <c r="T26" s="28"/>
      <c r="U26" s="28"/>
      <c r="V26" s="28">
        <f t="shared" si="1"/>
        <v>26188.8</v>
      </c>
      <c r="W26" s="28">
        <f t="shared" si="3"/>
        <v>26188.8</v>
      </c>
      <c r="X26" s="33" t="s">
        <v>117</v>
      </c>
      <c r="Y26" s="35"/>
    </row>
    <row r="27" s="2" customFormat="1" ht="30" customHeight="1" spans="1:25">
      <c r="A27" s="17" t="s">
        <v>92</v>
      </c>
      <c r="B27" s="22" t="s">
        <v>615</v>
      </c>
      <c r="C27" s="17" t="s">
        <v>88</v>
      </c>
      <c r="D27" s="17" t="s">
        <v>89</v>
      </c>
      <c r="E27" s="24" t="s">
        <v>90</v>
      </c>
      <c r="F27" s="19">
        <v>1700</v>
      </c>
      <c r="G27" s="21">
        <v>39.35</v>
      </c>
      <c r="H27" s="21">
        <v>47872</v>
      </c>
      <c r="I27" s="31">
        <v>19148.8</v>
      </c>
      <c r="J27" s="28"/>
      <c r="K27" s="28"/>
      <c r="L27" s="28">
        <v>28723.2</v>
      </c>
      <c r="M27" s="28">
        <f t="shared" si="2"/>
        <v>28723.2</v>
      </c>
      <c r="N27" s="28"/>
      <c r="O27" s="28"/>
      <c r="P27" s="28"/>
      <c r="Q27" s="28"/>
      <c r="R27" s="28"/>
      <c r="S27" s="28">
        <f t="shared" si="0"/>
        <v>47872</v>
      </c>
      <c r="T27" s="28"/>
      <c r="U27" s="28"/>
      <c r="V27" s="28">
        <f t="shared" si="1"/>
        <v>28723.2</v>
      </c>
      <c r="W27" s="28">
        <f t="shared" si="3"/>
        <v>28723.2</v>
      </c>
      <c r="X27" s="33" t="s">
        <v>91</v>
      </c>
      <c r="Y27" s="35"/>
    </row>
    <row r="28" s="2" customFormat="1" ht="30" customHeight="1" spans="1:25">
      <c r="A28" s="17" t="s">
        <v>95</v>
      </c>
      <c r="B28" s="22" t="s">
        <v>615</v>
      </c>
      <c r="C28" s="17" t="s">
        <v>93</v>
      </c>
      <c r="D28" s="17" t="s">
        <v>89</v>
      </c>
      <c r="E28" s="24" t="s">
        <v>90</v>
      </c>
      <c r="F28" s="19">
        <v>1650</v>
      </c>
      <c r="G28" s="21">
        <v>38.59</v>
      </c>
      <c r="H28" s="21">
        <v>46464</v>
      </c>
      <c r="I28" s="31">
        <v>18585.6</v>
      </c>
      <c r="J28" s="28"/>
      <c r="K28" s="28"/>
      <c r="L28" s="28">
        <v>27878.4</v>
      </c>
      <c r="M28" s="28">
        <f t="shared" si="2"/>
        <v>27878.4</v>
      </c>
      <c r="N28" s="28"/>
      <c r="O28" s="28"/>
      <c r="P28" s="28"/>
      <c r="Q28" s="28"/>
      <c r="R28" s="28"/>
      <c r="S28" s="28">
        <f t="shared" si="0"/>
        <v>46464</v>
      </c>
      <c r="T28" s="28"/>
      <c r="U28" s="28"/>
      <c r="V28" s="28">
        <f t="shared" si="1"/>
        <v>27878.4</v>
      </c>
      <c r="W28" s="28">
        <f t="shared" si="3"/>
        <v>27878.4</v>
      </c>
      <c r="X28" s="33" t="s">
        <v>94</v>
      </c>
      <c r="Y28" s="35"/>
    </row>
    <row r="29" s="2" customFormat="1" ht="30" customHeight="1" spans="1:25">
      <c r="A29" s="17" t="s">
        <v>99</v>
      </c>
      <c r="B29" s="22" t="s">
        <v>615</v>
      </c>
      <c r="C29" s="17" t="s">
        <v>96</v>
      </c>
      <c r="D29" s="17" t="s">
        <v>97</v>
      </c>
      <c r="E29" s="24" t="s">
        <v>98</v>
      </c>
      <c r="F29" s="19">
        <v>1000</v>
      </c>
      <c r="G29" s="21">
        <v>23.07</v>
      </c>
      <c r="H29" s="21">
        <v>28160</v>
      </c>
      <c r="I29" s="31">
        <v>11264</v>
      </c>
      <c r="J29" s="28"/>
      <c r="K29" s="28"/>
      <c r="L29" s="28">
        <v>16896</v>
      </c>
      <c r="M29" s="28">
        <f t="shared" si="2"/>
        <v>16896</v>
      </c>
      <c r="N29" s="28"/>
      <c r="O29" s="28"/>
      <c r="P29" s="28"/>
      <c r="Q29" s="28"/>
      <c r="R29" s="28"/>
      <c r="S29" s="28">
        <f t="shared" si="0"/>
        <v>28160</v>
      </c>
      <c r="T29" s="28"/>
      <c r="U29" s="28"/>
      <c r="V29" s="28">
        <f t="shared" si="1"/>
        <v>16896</v>
      </c>
      <c r="W29" s="28">
        <f t="shared" si="3"/>
        <v>16896</v>
      </c>
      <c r="X29" s="33" t="s">
        <v>70</v>
      </c>
      <c r="Y29" s="35"/>
    </row>
    <row r="30" s="2" customFormat="1" ht="30" customHeight="1" spans="1:25">
      <c r="A30" s="17" t="s">
        <v>104</v>
      </c>
      <c r="B30" s="22" t="s">
        <v>615</v>
      </c>
      <c r="C30" s="17" t="s">
        <v>105</v>
      </c>
      <c r="D30" s="17" t="s">
        <v>89</v>
      </c>
      <c r="E30" s="24" t="s">
        <v>90</v>
      </c>
      <c r="F30" s="19">
        <v>1400</v>
      </c>
      <c r="G30" s="21">
        <v>35.79</v>
      </c>
      <c r="H30" s="21">
        <v>39424</v>
      </c>
      <c r="I30" s="31">
        <v>15769.6</v>
      </c>
      <c r="J30" s="28"/>
      <c r="K30" s="28"/>
      <c r="L30" s="28">
        <v>23654.4</v>
      </c>
      <c r="M30" s="28">
        <f t="shared" si="2"/>
        <v>23654.4</v>
      </c>
      <c r="N30" s="28"/>
      <c r="O30" s="28"/>
      <c r="P30" s="28"/>
      <c r="Q30" s="28"/>
      <c r="R30" s="28"/>
      <c r="S30" s="28">
        <f t="shared" si="0"/>
        <v>39424</v>
      </c>
      <c r="T30" s="28"/>
      <c r="U30" s="28"/>
      <c r="V30" s="28">
        <f t="shared" si="1"/>
        <v>23654.4</v>
      </c>
      <c r="W30" s="28">
        <f t="shared" si="3"/>
        <v>23654.4</v>
      </c>
      <c r="X30" s="33" t="s">
        <v>106</v>
      </c>
      <c r="Y30" s="35"/>
    </row>
    <row r="31" s="2" customFormat="1" ht="30" customHeight="1" spans="1:25">
      <c r="A31" s="17" t="s">
        <v>107</v>
      </c>
      <c r="B31" s="22" t="s">
        <v>615</v>
      </c>
      <c r="C31" s="17" t="s">
        <v>108</v>
      </c>
      <c r="D31" s="17" t="s">
        <v>97</v>
      </c>
      <c r="E31" s="24" t="s">
        <v>98</v>
      </c>
      <c r="F31" s="19">
        <v>1650</v>
      </c>
      <c r="G31" s="21">
        <v>38.17</v>
      </c>
      <c r="H31" s="21">
        <v>46464</v>
      </c>
      <c r="I31" s="31">
        <v>18585.6</v>
      </c>
      <c r="J31" s="28"/>
      <c r="K31" s="28"/>
      <c r="L31" s="28">
        <v>27878.4</v>
      </c>
      <c r="M31" s="28">
        <f t="shared" si="2"/>
        <v>27878.4</v>
      </c>
      <c r="N31" s="28"/>
      <c r="O31" s="28"/>
      <c r="P31" s="28"/>
      <c r="Q31" s="28"/>
      <c r="R31" s="28"/>
      <c r="S31" s="28">
        <f t="shared" si="0"/>
        <v>46464</v>
      </c>
      <c r="T31" s="28"/>
      <c r="U31" s="28"/>
      <c r="V31" s="28">
        <f t="shared" si="1"/>
        <v>27878.4</v>
      </c>
      <c r="W31" s="28">
        <f t="shared" si="3"/>
        <v>27878.4</v>
      </c>
      <c r="X31" s="33" t="s">
        <v>70</v>
      </c>
      <c r="Y31" s="35"/>
    </row>
    <row r="32" s="2" customFormat="1" ht="30" customHeight="1" spans="1:25">
      <c r="A32" s="17" t="s">
        <v>109</v>
      </c>
      <c r="B32" s="22" t="s">
        <v>615</v>
      </c>
      <c r="C32" s="17" t="s">
        <v>110</v>
      </c>
      <c r="D32" s="17" t="s">
        <v>97</v>
      </c>
      <c r="E32" s="24" t="s">
        <v>98</v>
      </c>
      <c r="F32" s="19">
        <v>1150</v>
      </c>
      <c r="G32" s="21">
        <v>27.07</v>
      </c>
      <c r="H32" s="21">
        <v>32384</v>
      </c>
      <c r="I32" s="31">
        <v>12953.6</v>
      </c>
      <c r="J32" s="28"/>
      <c r="K32" s="28"/>
      <c r="L32" s="28">
        <v>19430.4</v>
      </c>
      <c r="M32" s="28">
        <f t="shared" si="2"/>
        <v>19430.4</v>
      </c>
      <c r="N32" s="28"/>
      <c r="O32" s="28"/>
      <c r="P32" s="28"/>
      <c r="Q32" s="28"/>
      <c r="R32" s="28"/>
      <c r="S32" s="28">
        <f t="shared" si="0"/>
        <v>32384</v>
      </c>
      <c r="T32" s="28"/>
      <c r="U32" s="28"/>
      <c r="V32" s="28">
        <f t="shared" si="1"/>
        <v>19430.4</v>
      </c>
      <c r="W32" s="28">
        <f t="shared" si="3"/>
        <v>19430.4</v>
      </c>
      <c r="X32" s="33" t="s">
        <v>70</v>
      </c>
      <c r="Y32" s="35"/>
    </row>
    <row r="33" s="2" customFormat="1" ht="30" customHeight="1" spans="1:25">
      <c r="A33" s="17" t="s">
        <v>111</v>
      </c>
      <c r="B33" s="22" t="s">
        <v>615</v>
      </c>
      <c r="C33" s="17" t="s">
        <v>105</v>
      </c>
      <c r="D33" s="17" t="s">
        <v>89</v>
      </c>
      <c r="E33" s="24" t="s">
        <v>90</v>
      </c>
      <c r="F33" s="19">
        <v>500</v>
      </c>
      <c r="G33" s="21">
        <v>14.52</v>
      </c>
      <c r="H33" s="21">
        <v>14080</v>
      </c>
      <c r="I33" s="31">
        <v>5632</v>
      </c>
      <c r="J33" s="28"/>
      <c r="K33" s="28"/>
      <c r="L33" s="28">
        <v>8448</v>
      </c>
      <c r="M33" s="28">
        <f t="shared" si="2"/>
        <v>8448</v>
      </c>
      <c r="N33" s="28"/>
      <c r="O33" s="28"/>
      <c r="P33" s="28"/>
      <c r="Q33" s="28"/>
      <c r="R33" s="28"/>
      <c r="S33" s="28">
        <f t="shared" si="0"/>
        <v>14080</v>
      </c>
      <c r="T33" s="28"/>
      <c r="U33" s="28"/>
      <c r="V33" s="28">
        <f t="shared" si="1"/>
        <v>8448</v>
      </c>
      <c r="W33" s="28">
        <f t="shared" si="3"/>
        <v>8448</v>
      </c>
      <c r="X33" s="33" t="s">
        <v>106</v>
      </c>
      <c r="Y33" s="35"/>
    </row>
    <row r="34" s="2" customFormat="1" ht="30" customHeight="1" spans="1:25">
      <c r="A34" s="17" t="s">
        <v>112</v>
      </c>
      <c r="B34" s="22" t="s">
        <v>615</v>
      </c>
      <c r="C34" s="17" t="s">
        <v>80</v>
      </c>
      <c r="D34" s="17" t="s">
        <v>97</v>
      </c>
      <c r="E34" s="24" t="s">
        <v>98</v>
      </c>
      <c r="F34" s="19">
        <v>1600</v>
      </c>
      <c r="G34" s="21">
        <v>37.26</v>
      </c>
      <c r="H34" s="21">
        <v>45056</v>
      </c>
      <c r="I34" s="31">
        <v>18022.4</v>
      </c>
      <c r="J34" s="28"/>
      <c r="K34" s="28"/>
      <c r="L34" s="28">
        <v>27033.6</v>
      </c>
      <c r="M34" s="28">
        <f t="shared" si="2"/>
        <v>27033.6</v>
      </c>
      <c r="N34" s="28"/>
      <c r="O34" s="28"/>
      <c r="P34" s="28"/>
      <c r="Q34" s="28"/>
      <c r="R34" s="28"/>
      <c r="S34" s="28">
        <f t="shared" si="0"/>
        <v>45056</v>
      </c>
      <c r="T34" s="28"/>
      <c r="U34" s="28"/>
      <c r="V34" s="28">
        <f t="shared" si="1"/>
        <v>27033.6</v>
      </c>
      <c r="W34" s="28">
        <f t="shared" si="3"/>
        <v>27033.6</v>
      </c>
      <c r="X34" s="33" t="s">
        <v>70</v>
      </c>
      <c r="Y34" s="35"/>
    </row>
    <row r="35" s="2" customFormat="1" ht="30" customHeight="1" spans="1:25">
      <c r="A35" s="17" t="s">
        <v>113</v>
      </c>
      <c r="B35" s="22" t="s">
        <v>615</v>
      </c>
      <c r="C35" s="17" t="s">
        <v>616</v>
      </c>
      <c r="D35" s="17" t="s">
        <v>101</v>
      </c>
      <c r="E35" s="24" t="s">
        <v>102</v>
      </c>
      <c r="F35" s="19">
        <v>1300</v>
      </c>
      <c r="G35" s="21">
        <v>25.61</v>
      </c>
      <c r="H35" s="21">
        <v>36608</v>
      </c>
      <c r="I35" s="31">
        <v>14643.2</v>
      </c>
      <c r="J35" s="28"/>
      <c r="K35" s="28"/>
      <c r="L35" s="28">
        <v>21964.8</v>
      </c>
      <c r="M35" s="28">
        <f t="shared" si="2"/>
        <v>21964.8</v>
      </c>
      <c r="N35" s="28"/>
      <c r="O35" s="28"/>
      <c r="P35" s="28"/>
      <c r="Q35" s="28"/>
      <c r="R35" s="28"/>
      <c r="S35" s="28">
        <f t="shared" si="0"/>
        <v>36608</v>
      </c>
      <c r="T35" s="28"/>
      <c r="U35" s="28"/>
      <c r="V35" s="28">
        <f t="shared" si="1"/>
        <v>21964.8</v>
      </c>
      <c r="W35" s="28">
        <f t="shared" si="3"/>
        <v>21964.8</v>
      </c>
      <c r="X35" s="33" t="s">
        <v>617</v>
      </c>
      <c r="Y35" s="35"/>
    </row>
    <row r="36" s="2" customFormat="1" ht="30" customHeight="1" spans="1:25">
      <c r="A36" s="17" t="s">
        <v>118</v>
      </c>
      <c r="B36" s="22" t="s">
        <v>615</v>
      </c>
      <c r="C36" s="17" t="s">
        <v>114</v>
      </c>
      <c r="D36" s="17" t="s">
        <v>115</v>
      </c>
      <c r="E36" s="24" t="s">
        <v>116</v>
      </c>
      <c r="F36" s="19">
        <v>1100</v>
      </c>
      <c r="G36" s="21">
        <v>26.13</v>
      </c>
      <c r="H36" s="21">
        <v>30976</v>
      </c>
      <c r="I36" s="31">
        <v>12390.4</v>
      </c>
      <c r="J36" s="28"/>
      <c r="K36" s="28"/>
      <c r="L36" s="28">
        <v>18585.6</v>
      </c>
      <c r="M36" s="28">
        <f t="shared" si="2"/>
        <v>18585.6</v>
      </c>
      <c r="N36" s="28"/>
      <c r="O36" s="28"/>
      <c r="P36" s="28"/>
      <c r="Q36" s="28"/>
      <c r="R36" s="28"/>
      <c r="S36" s="28">
        <f t="shared" si="0"/>
        <v>30976</v>
      </c>
      <c r="T36" s="28"/>
      <c r="U36" s="28"/>
      <c r="V36" s="28">
        <f t="shared" si="1"/>
        <v>18585.6</v>
      </c>
      <c r="W36" s="28">
        <f t="shared" si="3"/>
        <v>18585.6</v>
      </c>
      <c r="X36" s="33" t="s">
        <v>117</v>
      </c>
      <c r="Y36" s="35"/>
    </row>
    <row r="37" s="2" customFormat="1" ht="30" customHeight="1" spans="1:25">
      <c r="A37" s="17" t="s">
        <v>120</v>
      </c>
      <c r="B37" s="22" t="s">
        <v>615</v>
      </c>
      <c r="C37" s="17" t="s">
        <v>119</v>
      </c>
      <c r="D37" s="17" t="s">
        <v>115</v>
      </c>
      <c r="E37" s="24" t="s">
        <v>116</v>
      </c>
      <c r="F37" s="19">
        <v>1100</v>
      </c>
      <c r="G37" s="21">
        <v>25.91</v>
      </c>
      <c r="H37" s="21">
        <v>30976</v>
      </c>
      <c r="I37" s="31">
        <v>12390.4</v>
      </c>
      <c r="J37" s="28"/>
      <c r="K37" s="28"/>
      <c r="L37" s="28">
        <v>18585.6</v>
      </c>
      <c r="M37" s="28">
        <f t="shared" si="2"/>
        <v>18585.6</v>
      </c>
      <c r="N37" s="28"/>
      <c r="O37" s="28"/>
      <c r="P37" s="28"/>
      <c r="Q37" s="28"/>
      <c r="R37" s="28"/>
      <c r="S37" s="28">
        <f t="shared" si="0"/>
        <v>30976</v>
      </c>
      <c r="T37" s="28"/>
      <c r="U37" s="28"/>
      <c r="V37" s="28">
        <f t="shared" si="1"/>
        <v>18585.6</v>
      </c>
      <c r="W37" s="28">
        <f t="shared" si="3"/>
        <v>18585.6</v>
      </c>
      <c r="X37" s="33" t="s">
        <v>117</v>
      </c>
      <c r="Y37" s="35"/>
    </row>
    <row r="38" s="2" customFormat="1" ht="30" customHeight="1" spans="1:25">
      <c r="A38" s="17" t="s">
        <v>121</v>
      </c>
      <c r="B38" s="22" t="s">
        <v>615</v>
      </c>
      <c r="C38" s="17" t="s">
        <v>124</v>
      </c>
      <c r="D38" s="17" t="s">
        <v>115</v>
      </c>
      <c r="E38" s="24" t="s">
        <v>116</v>
      </c>
      <c r="F38" s="19">
        <v>1280</v>
      </c>
      <c r="G38" s="21">
        <v>29.32</v>
      </c>
      <c r="H38" s="21">
        <v>36044.8</v>
      </c>
      <c r="I38" s="31">
        <v>14417.92</v>
      </c>
      <c r="J38" s="28"/>
      <c r="K38" s="28"/>
      <c r="L38" s="28">
        <v>21626.88</v>
      </c>
      <c r="M38" s="28">
        <f t="shared" si="2"/>
        <v>21626.88</v>
      </c>
      <c r="N38" s="28"/>
      <c r="O38" s="28"/>
      <c r="P38" s="28"/>
      <c r="Q38" s="28"/>
      <c r="R38" s="28"/>
      <c r="S38" s="28">
        <f t="shared" si="0"/>
        <v>36044.8</v>
      </c>
      <c r="T38" s="28"/>
      <c r="U38" s="28"/>
      <c r="V38" s="28">
        <f t="shared" si="1"/>
        <v>21626.88</v>
      </c>
      <c r="W38" s="28">
        <f t="shared" si="3"/>
        <v>21626.88</v>
      </c>
      <c r="X38" s="33" t="s">
        <v>106</v>
      </c>
      <c r="Y38" s="35"/>
    </row>
    <row r="39" s="2" customFormat="1" ht="30" customHeight="1" spans="1:25">
      <c r="A39" s="17" t="s">
        <v>123</v>
      </c>
      <c r="B39" s="22" t="s">
        <v>615</v>
      </c>
      <c r="C39" s="17" t="s">
        <v>114</v>
      </c>
      <c r="D39" s="17" t="s">
        <v>115</v>
      </c>
      <c r="E39" s="24" t="s">
        <v>116</v>
      </c>
      <c r="F39" s="19">
        <v>1300</v>
      </c>
      <c r="G39" s="21">
        <v>30.06</v>
      </c>
      <c r="H39" s="21">
        <v>36608</v>
      </c>
      <c r="I39" s="31">
        <v>14643.2</v>
      </c>
      <c r="J39" s="28"/>
      <c r="K39" s="28"/>
      <c r="L39" s="28">
        <v>21964.8</v>
      </c>
      <c r="M39" s="28">
        <f t="shared" si="2"/>
        <v>21964.8</v>
      </c>
      <c r="N39" s="28"/>
      <c r="O39" s="28"/>
      <c r="P39" s="28"/>
      <c r="Q39" s="28"/>
      <c r="R39" s="28"/>
      <c r="S39" s="28">
        <f t="shared" si="0"/>
        <v>36608</v>
      </c>
      <c r="T39" s="28"/>
      <c r="U39" s="28"/>
      <c r="V39" s="28">
        <f t="shared" si="1"/>
        <v>21964.8</v>
      </c>
      <c r="W39" s="28">
        <f t="shared" si="3"/>
        <v>21964.8</v>
      </c>
      <c r="X39" s="33" t="s">
        <v>117</v>
      </c>
      <c r="Y39" s="35"/>
    </row>
    <row r="40" s="2" customFormat="1" ht="30" customHeight="1" spans="1:25">
      <c r="A40" s="17" t="s">
        <v>125</v>
      </c>
      <c r="B40" s="22" t="s">
        <v>615</v>
      </c>
      <c r="C40" s="17" t="s">
        <v>126</v>
      </c>
      <c r="D40" s="17" t="s">
        <v>101</v>
      </c>
      <c r="E40" s="24" t="s">
        <v>102</v>
      </c>
      <c r="F40" s="19">
        <v>2600</v>
      </c>
      <c r="G40" s="21">
        <v>52.15</v>
      </c>
      <c r="H40" s="21">
        <v>73216</v>
      </c>
      <c r="I40" s="31">
        <v>29286.4</v>
      </c>
      <c r="J40" s="28"/>
      <c r="K40" s="28"/>
      <c r="L40" s="28">
        <v>43929.6</v>
      </c>
      <c r="M40" s="28">
        <f t="shared" si="2"/>
        <v>43929.6</v>
      </c>
      <c r="N40" s="28"/>
      <c r="O40" s="28"/>
      <c r="P40" s="28"/>
      <c r="Q40" s="28"/>
      <c r="R40" s="28"/>
      <c r="S40" s="28">
        <f t="shared" si="0"/>
        <v>73216</v>
      </c>
      <c r="T40" s="28"/>
      <c r="U40" s="28"/>
      <c r="V40" s="28">
        <f t="shared" si="1"/>
        <v>43929.6</v>
      </c>
      <c r="W40" s="28">
        <f t="shared" si="3"/>
        <v>43929.6</v>
      </c>
      <c r="X40" s="33" t="s">
        <v>127</v>
      </c>
      <c r="Y40" s="35"/>
    </row>
    <row r="41" s="2" customFormat="1" ht="30" customHeight="1" spans="1:25">
      <c r="A41" s="17" t="s">
        <v>128</v>
      </c>
      <c r="B41" s="22" t="s">
        <v>615</v>
      </c>
      <c r="C41" s="17" t="s">
        <v>129</v>
      </c>
      <c r="D41" s="17" t="s">
        <v>101</v>
      </c>
      <c r="E41" s="24" t="s">
        <v>102</v>
      </c>
      <c r="F41" s="19">
        <v>1400</v>
      </c>
      <c r="G41" s="21">
        <v>41</v>
      </c>
      <c r="H41" s="21">
        <v>39424</v>
      </c>
      <c r="I41" s="31">
        <v>15769.6</v>
      </c>
      <c r="J41" s="28"/>
      <c r="K41" s="28"/>
      <c r="L41" s="28">
        <v>23654.4</v>
      </c>
      <c r="M41" s="28">
        <f t="shared" si="2"/>
        <v>23654.4</v>
      </c>
      <c r="N41" s="28"/>
      <c r="O41" s="28"/>
      <c r="P41" s="28"/>
      <c r="Q41" s="28"/>
      <c r="R41" s="28"/>
      <c r="S41" s="28">
        <f t="shared" si="0"/>
        <v>39424</v>
      </c>
      <c r="T41" s="28"/>
      <c r="U41" s="28"/>
      <c r="V41" s="28">
        <f t="shared" si="1"/>
        <v>23654.4</v>
      </c>
      <c r="W41" s="28">
        <f t="shared" si="3"/>
        <v>23654.4</v>
      </c>
      <c r="X41" s="33" t="s">
        <v>127</v>
      </c>
      <c r="Y41" s="35"/>
    </row>
    <row r="42" s="2" customFormat="1" ht="30" customHeight="1" spans="1:25">
      <c r="A42" s="17" t="s">
        <v>130</v>
      </c>
      <c r="B42" s="22" t="s">
        <v>615</v>
      </c>
      <c r="C42" s="17" t="s">
        <v>131</v>
      </c>
      <c r="D42" s="17" t="s">
        <v>97</v>
      </c>
      <c r="E42" s="24" t="s">
        <v>98</v>
      </c>
      <c r="F42" s="19">
        <v>1990</v>
      </c>
      <c r="G42" s="21">
        <v>47.58</v>
      </c>
      <c r="H42" s="21">
        <v>56038.4</v>
      </c>
      <c r="I42" s="31">
        <v>22415.36</v>
      </c>
      <c r="J42" s="28"/>
      <c r="K42" s="28"/>
      <c r="L42" s="28">
        <v>33623.04</v>
      </c>
      <c r="M42" s="28">
        <f t="shared" si="2"/>
        <v>33623.04</v>
      </c>
      <c r="N42" s="28">
        <v>53735.22</v>
      </c>
      <c r="O42" s="28"/>
      <c r="P42" s="28"/>
      <c r="Q42" s="28">
        <v>32241.13</v>
      </c>
      <c r="R42" s="28">
        <f>Q42</f>
        <v>32241.13</v>
      </c>
      <c r="S42" s="28">
        <f t="shared" si="0"/>
        <v>2303.18</v>
      </c>
      <c r="T42" s="28"/>
      <c r="U42" s="28"/>
      <c r="V42" s="28">
        <f t="shared" si="1"/>
        <v>1381.91</v>
      </c>
      <c r="W42" s="28">
        <f t="shared" si="3"/>
        <v>1381.91</v>
      </c>
      <c r="X42" s="33" t="s">
        <v>70</v>
      </c>
      <c r="Y42" s="35" t="s">
        <v>132</v>
      </c>
    </row>
    <row r="43" s="2" customFormat="1" ht="30" customHeight="1" spans="1:25">
      <c r="A43" s="17" t="s">
        <v>133</v>
      </c>
      <c r="B43" s="22" t="s">
        <v>615</v>
      </c>
      <c r="C43" s="17" t="s">
        <v>67</v>
      </c>
      <c r="D43" s="17" t="s">
        <v>97</v>
      </c>
      <c r="E43" s="24" t="s">
        <v>98</v>
      </c>
      <c r="F43" s="19">
        <v>1700</v>
      </c>
      <c r="G43" s="21">
        <v>38.95</v>
      </c>
      <c r="H43" s="21">
        <v>47872</v>
      </c>
      <c r="I43" s="31">
        <v>19148.8</v>
      </c>
      <c r="J43" s="28"/>
      <c r="K43" s="28"/>
      <c r="L43" s="28">
        <v>28723.2</v>
      </c>
      <c r="M43" s="28">
        <f t="shared" si="2"/>
        <v>28723.2</v>
      </c>
      <c r="N43" s="28"/>
      <c r="O43" s="28"/>
      <c r="P43" s="28"/>
      <c r="Q43" s="28"/>
      <c r="R43" s="28"/>
      <c r="S43" s="28">
        <f t="shared" si="0"/>
        <v>47872</v>
      </c>
      <c r="T43" s="28"/>
      <c r="U43" s="28"/>
      <c r="V43" s="28">
        <f t="shared" si="1"/>
        <v>28723.2</v>
      </c>
      <c r="W43" s="28">
        <f t="shared" si="3"/>
        <v>28723.2</v>
      </c>
      <c r="X43" s="33" t="s">
        <v>70</v>
      </c>
      <c r="Y43" s="35"/>
    </row>
    <row r="44" s="2" customFormat="1" ht="30" customHeight="1" spans="1:25">
      <c r="A44" s="17" t="s">
        <v>134</v>
      </c>
      <c r="B44" s="22" t="s">
        <v>615</v>
      </c>
      <c r="C44" s="17" t="s">
        <v>135</v>
      </c>
      <c r="D44" s="17" t="s">
        <v>136</v>
      </c>
      <c r="E44" s="24" t="s">
        <v>137</v>
      </c>
      <c r="F44" s="19">
        <v>2000</v>
      </c>
      <c r="G44" s="21">
        <v>45.86</v>
      </c>
      <c r="H44" s="21">
        <v>56320</v>
      </c>
      <c r="I44" s="31">
        <v>22528</v>
      </c>
      <c r="J44" s="28"/>
      <c r="K44" s="28"/>
      <c r="L44" s="28">
        <v>33792</v>
      </c>
      <c r="M44" s="28">
        <f t="shared" si="2"/>
        <v>33792</v>
      </c>
      <c r="N44" s="28"/>
      <c r="O44" s="28"/>
      <c r="P44" s="28"/>
      <c r="Q44" s="28"/>
      <c r="R44" s="28"/>
      <c r="S44" s="28">
        <f t="shared" si="0"/>
        <v>56320</v>
      </c>
      <c r="T44" s="28"/>
      <c r="U44" s="28"/>
      <c r="V44" s="28">
        <f t="shared" si="1"/>
        <v>33792</v>
      </c>
      <c r="W44" s="28">
        <f t="shared" si="3"/>
        <v>33792</v>
      </c>
      <c r="X44" s="33" t="s">
        <v>70</v>
      </c>
      <c r="Y44" s="35"/>
    </row>
    <row r="45" s="2" customFormat="1" ht="30" customHeight="1" spans="1:25">
      <c r="A45" s="17" t="s">
        <v>138</v>
      </c>
      <c r="B45" s="22" t="s">
        <v>615</v>
      </c>
      <c r="C45" s="17" t="s">
        <v>135</v>
      </c>
      <c r="D45" s="17" t="s">
        <v>136</v>
      </c>
      <c r="E45" s="24" t="s">
        <v>137</v>
      </c>
      <c r="F45" s="19">
        <v>1400</v>
      </c>
      <c r="G45" s="21">
        <v>33.16</v>
      </c>
      <c r="H45" s="21">
        <v>39424</v>
      </c>
      <c r="I45" s="31">
        <v>15769.6</v>
      </c>
      <c r="J45" s="28"/>
      <c r="K45" s="28"/>
      <c r="L45" s="28">
        <v>23654.4</v>
      </c>
      <c r="M45" s="28">
        <f t="shared" si="2"/>
        <v>23654.4</v>
      </c>
      <c r="N45" s="28"/>
      <c r="O45" s="28"/>
      <c r="P45" s="28"/>
      <c r="Q45" s="28"/>
      <c r="R45" s="28"/>
      <c r="S45" s="28">
        <f t="shared" si="0"/>
        <v>39424</v>
      </c>
      <c r="T45" s="28"/>
      <c r="U45" s="28"/>
      <c r="V45" s="28">
        <f t="shared" si="1"/>
        <v>23654.4</v>
      </c>
      <c r="W45" s="28">
        <f t="shared" si="3"/>
        <v>23654.4</v>
      </c>
      <c r="X45" s="33" t="s">
        <v>70</v>
      </c>
      <c r="Y45" s="35"/>
    </row>
    <row r="46" s="2" customFormat="1" ht="30" customHeight="1" spans="1:25">
      <c r="A46" s="17" t="s">
        <v>139</v>
      </c>
      <c r="B46" s="22" t="s">
        <v>615</v>
      </c>
      <c r="C46" s="17" t="s">
        <v>140</v>
      </c>
      <c r="D46" s="17" t="s">
        <v>115</v>
      </c>
      <c r="E46" s="24" t="s">
        <v>116</v>
      </c>
      <c r="F46" s="19">
        <v>1700</v>
      </c>
      <c r="G46" s="21">
        <v>39.02</v>
      </c>
      <c r="H46" s="21">
        <v>47872</v>
      </c>
      <c r="I46" s="31">
        <v>19148.8</v>
      </c>
      <c r="J46" s="28"/>
      <c r="K46" s="28"/>
      <c r="L46" s="28">
        <v>28723.2</v>
      </c>
      <c r="M46" s="28">
        <f t="shared" si="2"/>
        <v>28723.2</v>
      </c>
      <c r="N46" s="28"/>
      <c r="O46" s="28"/>
      <c r="P46" s="28"/>
      <c r="Q46" s="28"/>
      <c r="R46" s="28"/>
      <c r="S46" s="28">
        <f t="shared" si="0"/>
        <v>47872</v>
      </c>
      <c r="T46" s="28"/>
      <c r="U46" s="28"/>
      <c r="V46" s="28">
        <f t="shared" si="1"/>
        <v>28723.2</v>
      </c>
      <c r="W46" s="28">
        <f t="shared" si="3"/>
        <v>28723.2</v>
      </c>
      <c r="X46" s="33" t="s">
        <v>141</v>
      </c>
      <c r="Y46" s="35"/>
    </row>
    <row r="47" s="2" customFormat="1" ht="30" customHeight="1" spans="1:25">
      <c r="A47" s="17" t="s">
        <v>142</v>
      </c>
      <c r="B47" s="22" t="s">
        <v>615</v>
      </c>
      <c r="C47" s="17" t="s">
        <v>143</v>
      </c>
      <c r="D47" s="17" t="s">
        <v>144</v>
      </c>
      <c r="E47" s="24" t="s">
        <v>145</v>
      </c>
      <c r="F47" s="19">
        <v>1600</v>
      </c>
      <c r="G47" s="21">
        <v>39.36</v>
      </c>
      <c r="H47" s="21">
        <v>45056</v>
      </c>
      <c r="I47" s="31">
        <v>18022.4</v>
      </c>
      <c r="J47" s="28"/>
      <c r="K47" s="28"/>
      <c r="L47" s="28">
        <v>27033.6</v>
      </c>
      <c r="M47" s="28">
        <f t="shared" si="2"/>
        <v>27033.6</v>
      </c>
      <c r="N47" s="28"/>
      <c r="O47" s="28"/>
      <c r="P47" s="28"/>
      <c r="Q47" s="28"/>
      <c r="R47" s="28"/>
      <c r="S47" s="28">
        <f t="shared" si="0"/>
        <v>45056</v>
      </c>
      <c r="T47" s="28"/>
      <c r="U47" s="28"/>
      <c r="V47" s="28">
        <f t="shared" si="1"/>
        <v>27033.6</v>
      </c>
      <c r="W47" s="28">
        <f t="shared" si="3"/>
        <v>27033.6</v>
      </c>
      <c r="X47" s="33" t="s">
        <v>70</v>
      </c>
      <c r="Y47" s="35"/>
    </row>
    <row r="48" s="2" customFormat="1" ht="30" customHeight="1" spans="1:25">
      <c r="A48" s="17" t="s">
        <v>146</v>
      </c>
      <c r="B48" s="22" t="s">
        <v>615</v>
      </c>
      <c r="C48" s="17" t="s">
        <v>152</v>
      </c>
      <c r="D48" s="17" t="s">
        <v>115</v>
      </c>
      <c r="E48" s="24" t="s">
        <v>116</v>
      </c>
      <c r="F48" s="19">
        <v>1100</v>
      </c>
      <c r="G48" s="21">
        <v>25.49</v>
      </c>
      <c r="H48" s="21">
        <v>30976</v>
      </c>
      <c r="I48" s="31">
        <v>12390.4</v>
      </c>
      <c r="J48" s="28"/>
      <c r="K48" s="28"/>
      <c r="L48" s="28">
        <v>18585.6</v>
      </c>
      <c r="M48" s="28">
        <f t="shared" si="2"/>
        <v>18585.6</v>
      </c>
      <c r="N48" s="28"/>
      <c r="O48" s="28"/>
      <c r="P48" s="28"/>
      <c r="Q48" s="28"/>
      <c r="R48" s="28"/>
      <c r="S48" s="28">
        <f t="shared" si="0"/>
        <v>30976</v>
      </c>
      <c r="T48" s="28"/>
      <c r="U48" s="28"/>
      <c r="V48" s="28">
        <f t="shared" si="1"/>
        <v>18585.6</v>
      </c>
      <c r="W48" s="28">
        <f t="shared" si="3"/>
        <v>18585.6</v>
      </c>
      <c r="X48" s="33" t="s">
        <v>153</v>
      </c>
      <c r="Y48" s="35"/>
    </row>
    <row r="49" s="2" customFormat="1" ht="30" customHeight="1" spans="1:25">
      <c r="A49" s="17" t="s">
        <v>149</v>
      </c>
      <c r="B49" s="22" t="s">
        <v>615</v>
      </c>
      <c r="C49" s="17" t="s">
        <v>147</v>
      </c>
      <c r="D49" s="17" t="s">
        <v>115</v>
      </c>
      <c r="E49" s="24" t="s">
        <v>116</v>
      </c>
      <c r="F49" s="19">
        <v>1350</v>
      </c>
      <c r="G49" s="21">
        <v>32.11</v>
      </c>
      <c r="H49" s="21">
        <v>38016</v>
      </c>
      <c r="I49" s="31">
        <v>15206.4</v>
      </c>
      <c r="J49" s="28"/>
      <c r="K49" s="28"/>
      <c r="L49" s="28">
        <v>22809.6</v>
      </c>
      <c r="M49" s="28">
        <f t="shared" si="2"/>
        <v>22809.6</v>
      </c>
      <c r="N49" s="28"/>
      <c r="O49" s="28"/>
      <c r="P49" s="28"/>
      <c r="Q49" s="28"/>
      <c r="R49" s="28"/>
      <c r="S49" s="28">
        <f t="shared" si="0"/>
        <v>38016</v>
      </c>
      <c r="T49" s="28"/>
      <c r="U49" s="28"/>
      <c r="V49" s="28">
        <f t="shared" si="1"/>
        <v>22809.6</v>
      </c>
      <c r="W49" s="28">
        <f t="shared" si="3"/>
        <v>22809.6</v>
      </c>
      <c r="X49" s="33" t="s">
        <v>148</v>
      </c>
      <c r="Y49" s="35"/>
    </row>
    <row r="50" s="2" customFormat="1" ht="30" customHeight="1" spans="1:25">
      <c r="A50" s="17" t="s">
        <v>151</v>
      </c>
      <c r="B50" s="22" t="s">
        <v>615</v>
      </c>
      <c r="C50" s="17" t="s">
        <v>150</v>
      </c>
      <c r="D50" s="17" t="s">
        <v>115</v>
      </c>
      <c r="E50" s="24" t="s">
        <v>116</v>
      </c>
      <c r="F50" s="19">
        <v>1150</v>
      </c>
      <c r="G50" s="21">
        <v>26.99</v>
      </c>
      <c r="H50" s="21">
        <v>32384</v>
      </c>
      <c r="I50" s="31">
        <v>12953.6</v>
      </c>
      <c r="J50" s="28"/>
      <c r="K50" s="28"/>
      <c r="L50" s="28">
        <v>19430.4</v>
      </c>
      <c r="M50" s="28">
        <f t="shared" si="2"/>
        <v>19430.4</v>
      </c>
      <c r="N50" s="28"/>
      <c r="O50" s="28"/>
      <c r="P50" s="28"/>
      <c r="Q50" s="28"/>
      <c r="R50" s="28"/>
      <c r="S50" s="28">
        <f t="shared" si="0"/>
        <v>32384</v>
      </c>
      <c r="T50" s="28"/>
      <c r="U50" s="28"/>
      <c r="V50" s="28">
        <f t="shared" si="1"/>
        <v>19430.4</v>
      </c>
      <c r="W50" s="28">
        <f t="shared" si="3"/>
        <v>19430.4</v>
      </c>
      <c r="X50" s="33" t="s">
        <v>148</v>
      </c>
      <c r="Y50" s="35"/>
    </row>
    <row r="51" s="2" customFormat="1" ht="30" customHeight="1" spans="1:25">
      <c r="A51" s="17" t="s">
        <v>154</v>
      </c>
      <c r="B51" s="22" t="s">
        <v>615</v>
      </c>
      <c r="C51" s="17" t="s">
        <v>140</v>
      </c>
      <c r="D51" s="17" t="s">
        <v>115</v>
      </c>
      <c r="E51" s="24" t="s">
        <v>116</v>
      </c>
      <c r="F51" s="19">
        <v>1450</v>
      </c>
      <c r="G51" s="21">
        <v>33.35</v>
      </c>
      <c r="H51" s="21">
        <v>40832</v>
      </c>
      <c r="I51" s="31">
        <v>16332.8</v>
      </c>
      <c r="J51" s="28"/>
      <c r="K51" s="28"/>
      <c r="L51" s="28">
        <v>24499.2</v>
      </c>
      <c r="M51" s="28">
        <f t="shared" si="2"/>
        <v>24499.2</v>
      </c>
      <c r="N51" s="28"/>
      <c r="O51" s="28"/>
      <c r="P51" s="28"/>
      <c r="Q51" s="28"/>
      <c r="R51" s="28"/>
      <c r="S51" s="28">
        <f t="shared" si="0"/>
        <v>40832</v>
      </c>
      <c r="T51" s="28"/>
      <c r="U51" s="28"/>
      <c r="V51" s="28">
        <f t="shared" si="1"/>
        <v>24499.2</v>
      </c>
      <c r="W51" s="28">
        <f t="shared" si="3"/>
        <v>24499.2</v>
      </c>
      <c r="X51" s="33" t="s">
        <v>141</v>
      </c>
      <c r="Y51" s="35"/>
    </row>
    <row r="52" s="2" customFormat="1" ht="30" customHeight="1" spans="1:25">
      <c r="A52" s="17" t="s">
        <v>155</v>
      </c>
      <c r="B52" s="22" t="s">
        <v>615</v>
      </c>
      <c r="C52" s="17" t="s">
        <v>152</v>
      </c>
      <c r="D52" s="17" t="s">
        <v>115</v>
      </c>
      <c r="E52" s="24" t="s">
        <v>116</v>
      </c>
      <c r="F52" s="19">
        <v>1200</v>
      </c>
      <c r="G52" s="21">
        <v>27.95</v>
      </c>
      <c r="H52" s="21">
        <v>33792</v>
      </c>
      <c r="I52" s="31">
        <v>13516.8</v>
      </c>
      <c r="J52" s="28"/>
      <c r="K52" s="28"/>
      <c r="L52" s="28">
        <v>20275.2</v>
      </c>
      <c r="M52" s="28">
        <f t="shared" si="2"/>
        <v>20275.2</v>
      </c>
      <c r="N52" s="28"/>
      <c r="O52" s="28"/>
      <c r="P52" s="28"/>
      <c r="Q52" s="28"/>
      <c r="R52" s="28"/>
      <c r="S52" s="28">
        <f t="shared" si="0"/>
        <v>33792</v>
      </c>
      <c r="T52" s="28"/>
      <c r="U52" s="28"/>
      <c r="V52" s="28">
        <f t="shared" si="1"/>
        <v>20275.2</v>
      </c>
      <c r="W52" s="28">
        <f t="shared" si="3"/>
        <v>20275.2</v>
      </c>
      <c r="X52" s="33" t="s">
        <v>153</v>
      </c>
      <c r="Y52" s="35"/>
    </row>
    <row r="53" s="2" customFormat="1" ht="30" customHeight="1" spans="1:25">
      <c r="A53" s="17" t="s">
        <v>157</v>
      </c>
      <c r="B53" s="22" t="s">
        <v>615</v>
      </c>
      <c r="C53" s="17" t="s">
        <v>165</v>
      </c>
      <c r="D53" s="17" t="s">
        <v>136</v>
      </c>
      <c r="E53" s="24" t="s">
        <v>137</v>
      </c>
      <c r="F53" s="19">
        <v>1988</v>
      </c>
      <c r="G53" s="21">
        <v>48.31</v>
      </c>
      <c r="H53" s="21">
        <v>55982.08</v>
      </c>
      <c r="I53" s="31">
        <v>22392.83</v>
      </c>
      <c r="J53" s="28"/>
      <c r="K53" s="28"/>
      <c r="L53" s="28">
        <v>33589.25</v>
      </c>
      <c r="M53" s="28">
        <f t="shared" si="2"/>
        <v>33589.25</v>
      </c>
      <c r="N53" s="28"/>
      <c r="O53" s="28"/>
      <c r="P53" s="28"/>
      <c r="Q53" s="28"/>
      <c r="R53" s="28"/>
      <c r="S53" s="28">
        <f t="shared" si="0"/>
        <v>55982.08</v>
      </c>
      <c r="T53" s="28"/>
      <c r="U53" s="28"/>
      <c r="V53" s="28">
        <f t="shared" si="1"/>
        <v>33589.25</v>
      </c>
      <c r="W53" s="28">
        <f t="shared" si="3"/>
        <v>33589.25</v>
      </c>
      <c r="X53" s="33" t="s">
        <v>166</v>
      </c>
      <c r="Y53" s="35"/>
    </row>
    <row r="54" s="2" customFormat="1" ht="30" customHeight="1" spans="1:25">
      <c r="A54" s="17" t="s">
        <v>158</v>
      </c>
      <c r="B54" s="22" t="s">
        <v>615</v>
      </c>
      <c r="C54" s="17" t="s">
        <v>156</v>
      </c>
      <c r="D54" s="17" t="s">
        <v>136</v>
      </c>
      <c r="E54" s="24" t="s">
        <v>137</v>
      </c>
      <c r="F54" s="19">
        <v>2000</v>
      </c>
      <c r="G54" s="21">
        <v>47.14</v>
      </c>
      <c r="H54" s="21">
        <v>56320</v>
      </c>
      <c r="I54" s="31">
        <v>22528</v>
      </c>
      <c r="J54" s="28"/>
      <c r="K54" s="28"/>
      <c r="L54" s="28">
        <v>33792</v>
      </c>
      <c r="M54" s="28">
        <f t="shared" si="2"/>
        <v>33792</v>
      </c>
      <c r="N54" s="28"/>
      <c r="O54" s="28"/>
      <c r="P54" s="28"/>
      <c r="Q54" s="28"/>
      <c r="R54" s="28"/>
      <c r="S54" s="28">
        <f t="shared" si="0"/>
        <v>56320</v>
      </c>
      <c r="T54" s="28"/>
      <c r="U54" s="28"/>
      <c r="V54" s="28">
        <f t="shared" si="1"/>
        <v>33792</v>
      </c>
      <c r="W54" s="28">
        <f t="shared" si="3"/>
        <v>33792</v>
      </c>
      <c r="X54" s="33" t="s">
        <v>70</v>
      </c>
      <c r="Y54" s="35"/>
    </row>
    <row r="55" s="2" customFormat="1" ht="30" customHeight="1" spans="1:25">
      <c r="A55" s="17" t="s">
        <v>159</v>
      </c>
      <c r="B55" s="22" t="s">
        <v>615</v>
      </c>
      <c r="C55" s="17" t="s">
        <v>162</v>
      </c>
      <c r="D55" s="17" t="s">
        <v>136</v>
      </c>
      <c r="E55" s="24" t="s">
        <v>137</v>
      </c>
      <c r="F55" s="19">
        <v>1600</v>
      </c>
      <c r="G55" s="21">
        <v>36.94</v>
      </c>
      <c r="H55" s="21">
        <v>45056</v>
      </c>
      <c r="I55" s="31">
        <v>18022.4</v>
      </c>
      <c r="J55" s="28"/>
      <c r="K55" s="28"/>
      <c r="L55" s="28">
        <v>27033.6</v>
      </c>
      <c r="M55" s="28">
        <f t="shared" si="2"/>
        <v>27033.6</v>
      </c>
      <c r="N55" s="28"/>
      <c r="O55" s="28"/>
      <c r="P55" s="28"/>
      <c r="Q55" s="28"/>
      <c r="R55" s="28"/>
      <c r="S55" s="28">
        <f t="shared" si="0"/>
        <v>45056</v>
      </c>
      <c r="T55" s="28"/>
      <c r="U55" s="28"/>
      <c r="V55" s="28">
        <f t="shared" si="1"/>
        <v>27033.6</v>
      </c>
      <c r="W55" s="28">
        <f t="shared" si="3"/>
        <v>27033.6</v>
      </c>
      <c r="X55" s="33" t="s">
        <v>163</v>
      </c>
      <c r="Y55" s="35"/>
    </row>
    <row r="56" s="2" customFormat="1" ht="30" customHeight="1" spans="1:25">
      <c r="A56" s="17" t="s">
        <v>161</v>
      </c>
      <c r="B56" s="22" t="s">
        <v>615</v>
      </c>
      <c r="C56" s="17" t="s">
        <v>160</v>
      </c>
      <c r="D56" s="17" t="s">
        <v>136</v>
      </c>
      <c r="E56" s="24" t="s">
        <v>137</v>
      </c>
      <c r="F56" s="19">
        <v>1650</v>
      </c>
      <c r="G56" s="21">
        <v>38</v>
      </c>
      <c r="H56" s="21">
        <v>46464</v>
      </c>
      <c r="I56" s="31">
        <v>18585.6</v>
      </c>
      <c r="J56" s="28"/>
      <c r="K56" s="28"/>
      <c r="L56" s="28">
        <v>27878.4</v>
      </c>
      <c r="M56" s="28">
        <f t="shared" si="2"/>
        <v>27878.4</v>
      </c>
      <c r="N56" s="28"/>
      <c r="O56" s="28"/>
      <c r="P56" s="28"/>
      <c r="Q56" s="28"/>
      <c r="R56" s="28"/>
      <c r="S56" s="28">
        <f t="shared" si="0"/>
        <v>46464</v>
      </c>
      <c r="T56" s="28"/>
      <c r="U56" s="28"/>
      <c r="V56" s="28">
        <f t="shared" si="1"/>
        <v>27878.4</v>
      </c>
      <c r="W56" s="28">
        <f t="shared" si="3"/>
        <v>27878.4</v>
      </c>
      <c r="X56" s="33" t="s">
        <v>70</v>
      </c>
      <c r="Y56" s="35"/>
    </row>
    <row r="57" s="2" customFormat="1" ht="30" customHeight="1" spans="1:25">
      <c r="A57" s="17" t="s">
        <v>164</v>
      </c>
      <c r="B57" s="22" t="s">
        <v>615</v>
      </c>
      <c r="C57" s="17" t="s">
        <v>156</v>
      </c>
      <c r="D57" s="17" t="s">
        <v>136</v>
      </c>
      <c r="E57" s="24" t="s">
        <v>137</v>
      </c>
      <c r="F57" s="19">
        <v>1990</v>
      </c>
      <c r="G57" s="21">
        <v>51.56</v>
      </c>
      <c r="H57" s="21">
        <v>56038.4</v>
      </c>
      <c r="I57" s="31">
        <v>22415.36</v>
      </c>
      <c r="J57" s="28"/>
      <c r="K57" s="28"/>
      <c r="L57" s="28">
        <v>33623.04</v>
      </c>
      <c r="M57" s="28">
        <f t="shared" si="2"/>
        <v>33623.04</v>
      </c>
      <c r="N57" s="28"/>
      <c r="O57" s="28"/>
      <c r="P57" s="28"/>
      <c r="Q57" s="28"/>
      <c r="R57" s="28"/>
      <c r="S57" s="28">
        <f t="shared" si="0"/>
        <v>56038.4</v>
      </c>
      <c r="T57" s="28"/>
      <c r="U57" s="28"/>
      <c r="V57" s="28">
        <f t="shared" si="1"/>
        <v>33623.04</v>
      </c>
      <c r="W57" s="28">
        <f t="shared" si="3"/>
        <v>33623.04</v>
      </c>
      <c r="X57" s="33" t="s">
        <v>70</v>
      </c>
      <c r="Y57" s="35"/>
    </row>
    <row r="58" s="2" customFormat="1" ht="30" customHeight="1" spans="1:25">
      <c r="A58" s="17" t="s">
        <v>167</v>
      </c>
      <c r="B58" s="22" t="s">
        <v>615</v>
      </c>
      <c r="C58" s="17" t="s">
        <v>168</v>
      </c>
      <c r="D58" s="17" t="s">
        <v>115</v>
      </c>
      <c r="E58" s="24" t="s">
        <v>116</v>
      </c>
      <c r="F58" s="19">
        <v>1550</v>
      </c>
      <c r="G58" s="21">
        <v>36.09</v>
      </c>
      <c r="H58" s="21">
        <v>43648</v>
      </c>
      <c r="I58" s="31">
        <v>17459.2</v>
      </c>
      <c r="J58" s="28"/>
      <c r="K58" s="28"/>
      <c r="L58" s="28">
        <v>26188.8</v>
      </c>
      <c r="M58" s="28">
        <f t="shared" si="2"/>
        <v>26188.8</v>
      </c>
      <c r="N58" s="28"/>
      <c r="O58" s="28"/>
      <c r="P58" s="28"/>
      <c r="Q58" s="28"/>
      <c r="R58" s="28"/>
      <c r="S58" s="28">
        <f t="shared" si="0"/>
        <v>43648</v>
      </c>
      <c r="T58" s="28"/>
      <c r="U58" s="28"/>
      <c r="V58" s="28">
        <f t="shared" si="1"/>
        <v>26188.8</v>
      </c>
      <c r="W58" s="28">
        <f t="shared" si="3"/>
        <v>26188.8</v>
      </c>
      <c r="X58" s="33" t="s">
        <v>153</v>
      </c>
      <c r="Y58" s="35"/>
    </row>
    <row r="59" s="2" customFormat="1" ht="30" customHeight="1" spans="1:25">
      <c r="A59" s="17" t="s">
        <v>169</v>
      </c>
      <c r="B59" s="22" t="s">
        <v>615</v>
      </c>
      <c r="C59" s="17" t="s">
        <v>176</v>
      </c>
      <c r="D59" s="17" t="s">
        <v>136</v>
      </c>
      <c r="E59" s="24" t="s">
        <v>137</v>
      </c>
      <c r="F59" s="19">
        <v>1950</v>
      </c>
      <c r="G59" s="21">
        <v>49.3</v>
      </c>
      <c r="H59" s="21">
        <v>54912</v>
      </c>
      <c r="I59" s="31">
        <v>21964.8</v>
      </c>
      <c r="J59" s="28"/>
      <c r="K59" s="28"/>
      <c r="L59" s="28">
        <v>32947.2</v>
      </c>
      <c r="M59" s="28">
        <f t="shared" si="2"/>
        <v>32947.2</v>
      </c>
      <c r="N59" s="28"/>
      <c r="O59" s="28"/>
      <c r="P59" s="28"/>
      <c r="Q59" s="28"/>
      <c r="R59" s="28"/>
      <c r="S59" s="28">
        <f t="shared" si="0"/>
        <v>54912</v>
      </c>
      <c r="T59" s="28"/>
      <c r="U59" s="28"/>
      <c r="V59" s="28">
        <f t="shared" si="1"/>
        <v>32947.2</v>
      </c>
      <c r="W59" s="28">
        <f t="shared" si="3"/>
        <v>32947.2</v>
      </c>
      <c r="X59" s="33" t="s">
        <v>166</v>
      </c>
      <c r="Y59" s="35"/>
    </row>
    <row r="60" s="2" customFormat="1" ht="30" customHeight="1" spans="1:25">
      <c r="A60" s="17" t="s">
        <v>170</v>
      </c>
      <c r="B60" s="22" t="s">
        <v>615</v>
      </c>
      <c r="C60" s="17" t="s">
        <v>171</v>
      </c>
      <c r="D60" s="17" t="s">
        <v>172</v>
      </c>
      <c r="E60" s="24" t="s">
        <v>173</v>
      </c>
      <c r="F60" s="19">
        <v>1350</v>
      </c>
      <c r="G60" s="21">
        <v>35</v>
      </c>
      <c r="H60" s="21">
        <v>38016</v>
      </c>
      <c r="I60" s="31">
        <v>15206.4</v>
      </c>
      <c r="J60" s="28"/>
      <c r="K60" s="28"/>
      <c r="L60" s="28">
        <v>22809.6</v>
      </c>
      <c r="M60" s="28">
        <f t="shared" si="2"/>
        <v>22809.6</v>
      </c>
      <c r="N60" s="28"/>
      <c r="O60" s="28"/>
      <c r="P60" s="28"/>
      <c r="Q60" s="28"/>
      <c r="R60" s="28"/>
      <c r="S60" s="28">
        <f t="shared" si="0"/>
        <v>38016</v>
      </c>
      <c r="T60" s="28"/>
      <c r="U60" s="28"/>
      <c r="V60" s="28">
        <f t="shared" si="1"/>
        <v>22809.6</v>
      </c>
      <c r="W60" s="28">
        <f t="shared" si="3"/>
        <v>22809.6</v>
      </c>
      <c r="X60" s="33" t="s">
        <v>77</v>
      </c>
      <c r="Y60" s="35"/>
    </row>
    <row r="61" s="2" customFormat="1" ht="30" customHeight="1" spans="1:25">
      <c r="A61" s="17" t="s">
        <v>174</v>
      </c>
      <c r="B61" s="22" t="s">
        <v>615</v>
      </c>
      <c r="C61" s="17" t="s">
        <v>171</v>
      </c>
      <c r="D61" s="17" t="s">
        <v>172</v>
      </c>
      <c r="E61" s="24" t="s">
        <v>173</v>
      </c>
      <c r="F61" s="19">
        <v>420</v>
      </c>
      <c r="G61" s="21">
        <v>14.98</v>
      </c>
      <c r="H61" s="21">
        <v>11827.2</v>
      </c>
      <c r="I61" s="31">
        <v>4730.88</v>
      </c>
      <c r="J61" s="28"/>
      <c r="K61" s="28"/>
      <c r="L61" s="28">
        <v>7096.32</v>
      </c>
      <c r="M61" s="28">
        <f t="shared" si="2"/>
        <v>7096.32</v>
      </c>
      <c r="N61" s="28"/>
      <c r="O61" s="28"/>
      <c r="P61" s="28"/>
      <c r="Q61" s="28"/>
      <c r="R61" s="28"/>
      <c r="S61" s="28">
        <f t="shared" si="0"/>
        <v>11827.2</v>
      </c>
      <c r="T61" s="28"/>
      <c r="U61" s="28"/>
      <c r="V61" s="28">
        <f t="shared" si="1"/>
        <v>7096.32</v>
      </c>
      <c r="W61" s="28">
        <f t="shared" si="3"/>
        <v>7096.32</v>
      </c>
      <c r="X61" s="33" t="s">
        <v>77</v>
      </c>
      <c r="Y61" s="35"/>
    </row>
    <row r="62" s="2" customFormat="1" ht="30" customHeight="1" spans="1:25">
      <c r="A62" s="17" t="s">
        <v>175</v>
      </c>
      <c r="B62" s="22" t="s">
        <v>615</v>
      </c>
      <c r="C62" s="17" t="s">
        <v>178</v>
      </c>
      <c r="D62" s="17" t="s">
        <v>97</v>
      </c>
      <c r="E62" s="24" t="s">
        <v>98</v>
      </c>
      <c r="F62" s="19">
        <v>2000</v>
      </c>
      <c r="G62" s="21">
        <v>53.16</v>
      </c>
      <c r="H62" s="21">
        <v>56320</v>
      </c>
      <c r="I62" s="31">
        <v>22528</v>
      </c>
      <c r="J62" s="28"/>
      <c r="K62" s="28"/>
      <c r="L62" s="28">
        <v>33792</v>
      </c>
      <c r="M62" s="28">
        <f t="shared" si="2"/>
        <v>33792</v>
      </c>
      <c r="N62" s="28"/>
      <c r="O62" s="28"/>
      <c r="P62" s="28"/>
      <c r="Q62" s="28"/>
      <c r="R62" s="28"/>
      <c r="S62" s="28">
        <f t="shared" si="0"/>
        <v>56320</v>
      </c>
      <c r="T62" s="28"/>
      <c r="U62" s="28"/>
      <c r="V62" s="28">
        <f t="shared" si="1"/>
        <v>33792</v>
      </c>
      <c r="W62" s="28">
        <f t="shared" si="3"/>
        <v>33792</v>
      </c>
      <c r="X62" s="33" t="s">
        <v>179</v>
      </c>
      <c r="Y62" s="35"/>
    </row>
    <row r="63" s="2" customFormat="1" ht="30" customHeight="1" spans="1:25">
      <c r="A63" s="17" t="s">
        <v>177</v>
      </c>
      <c r="B63" s="22" t="s">
        <v>615</v>
      </c>
      <c r="C63" s="17" t="s">
        <v>181</v>
      </c>
      <c r="D63" s="17" t="s">
        <v>136</v>
      </c>
      <c r="E63" s="24" t="s">
        <v>137</v>
      </c>
      <c r="F63" s="19">
        <v>1800</v>
      </c>
      <c r="G63" s="21">
        <v>42.56</v>
      </c>
      <c r="H63" s="21">
        <v>50688</v>
      </c>
      <c r="I63" s="31">
        <v>20275.2</v>
      </c>
      <c r="J63" s="28"/>
      <c r="K63" s="28"/>
      <c r="L63" s="28">
        <v>30412.8</v>
      </c>
      <c r="M63" s="28">
        <f t="shared" si="2"/>
        <v>30412.8</v>
      </c>
      <c r="N63" s="28"/>
      <c r="O63" s="28"/>
      <c r="P63" s="28"/>
      <c r="Q63" s="28"/>
      <c r="R63" s="28"/>
      <c r="S63" s="28">
        <f t="shared" si="0"/>
        <v>50688</v>
      </c>
      <c r="T63" s="28"/>
      <c r="U63" s="28"/>
      <c r="V63" s="28">
        <f t="shared" si="1"/>
        <v>30412.8</v>
      </c>
      <c r="W63" s="28">
        <f t="shared" si="3"/>
        <v>30412.8</v>
      </c>
      <c r="X63" s="33" t="s">
        <v>163</v>
      </c>
      <c r="Y63" s="35"/>
    </row>
    <row r="64" s="2" customFormat="1" ht="30" customHeight="1" spans="1:25">
      <c r="A64" s="17" t="s">
        <v>180</v>
      </c>
      <c r="B64" s="22" t="s">
        <v>615</v>
      </c>
      <c r="C64" s="17" t="s">
        <v>183</v>
      </c>
      <c r="D64" s="17" t="s">
        <v>97</v>
      </c>
      <c r="E64" s="24" t="s">
        <v>98</v>
      </c>
      <c r="F64" s="19">
        <v>1800</v>
      </c>
      <c r="G64" s="21">
        <v>41.27</v>
      </c>
      <c r="H64" s="21">
        <v>50688</v>
      </c>
      <c r="I64" s="31">
        <v>20275.2</v>
      </c>
      <c r="J64" s="28"/>
      <c r="K64" s="28"/>
      <c r="L64" s="28">
        <v>30412.8</v>
      </c>
      <c r="M64" s="28">
        <f t="shared" si="2"/>
        <v>30412.8</v>
      </c>
      <c r="N64" s="28"/>
      <c r="O64" s="28"/>
      <c r="P64" s="28"/>
      <c r="Q64" s="28"/>
      <c r="R64" s="28"/>
      <c r="S64" s="28">
        <f t="shared" si="0"/>
        <v>50688</v>
      </c>
      <c r="T64" s="28"/>
      <c r="U64" s="28"/>
      <c r="V64" s="28">
        <f t="shared" si="1"/>
        <v>30412.8</v>
      </c>
      <c r="W64" s="28">
        <f t="shared" si="3"/>
        <v>30412.8</v>
      </c>
      <c r="X64" s="33" t="s">
        <v>70</v>
      </c>
      <c r="Y64" s="35"/>
    </row>
    <row r="65" s="2" customFormat="1" ht="30" customHeight="1" spans="1:25">
      <c r="A65" s="17" t="s">
        <v>182</v>
      </c>
      <c r="B65" s="22" t="s">
        <v>615</v>
      </c>
      <c r="C65" s="17" t="s">
        <v>185</v>
      </c>
      <c r="D65" s="17" t="s">
        <v>97</v>
      </c>
      <c r="E65" s="24" t="s">
        <v>98</v>
      </c>
      <c r="F65" s="19">
        <v>1300</v>
      </c>
      <c r="G65" s="21">
        <v>31.21</v>
      </c>
      <c r="H65" s="21">
        <v>36608</v>
      </c>
      <c r="I65" s="31">
        <v>14643.2</v>
      </c>
      <c r="J65" s="28"/>
      <c r="K65" s="28"/>
      <c r="L65" s="28">
        <v>21964.8</v>
      </c>
      <c r="M65" s="28">
        <f t="shared" si="2"/>
        <v>21964.8</v>
      </c>
      <c r="N65" s="28"/>
      <c r="O65" s="28"/>
      <c r="P65" s="28"/>
      <c r="Q65" s="28"/>
      <c r="R65" s="28"/>
      <c r="S65" s="28">
        <f t="shared" si="0"/>
        <v>36608</v>
      </c>
      <c r="T65" s="28"/>
      <c r="U65" s="28"/>
      <c r="V65" s="28">
        <f t="shared" si="1"/>
        <v>21964.8</v>
      </c>
      <c r="W65" s="28">
        <f t="shared" si="3"/>
        <v>21964.8</v>
      </c>
      <c r="X65" s="33" t="s">
        <v>70</v>
      </c>
      <c r="Y65" s="35"/>
    </row>
    <row r="66" s="2" customFormat="1" ht="30" customHeight="1" spans="1:25">
      <c r="A66" s="17" t="s">
        <v>184</v>
      </c>
      <c r="B66" s="22" t="s">
        <v>615</v>
      </c>
      <c r="C66" s="17" t="s">
        <v>187</v>
      </c>
      <c r="D66" s="17" t="s">
        <v>188</v>
      </c>
      <c r="E66" s="24" t="s">
        <v>189</v>
      </c>
      <c r="F66" s="19">
        <v>1900</v>
      </c>
      <c r="G66" s="21">
        <v>45.61</v>
      </c>
      <c r="H66" s="21">
        <v>53504</v>
      </c>
      <c r="I66" s="31">
        <v>21401.6</v>
      </c>
      <c r="J66" s="28"/>
      <c r="K66" s="28"/>
      <c r="L66" s="28">
        <v>32102.4</v>
      </c>
      <c r="M66" s="28">
        <f t="shared" si="2"/>
        <v>32102.4</v>
      </c>
      <c r="N66" s="28"/>
      <c r="O66" s="28"/>
      <c r="P66" s="28"/>
      <c r="Q66" s="28"/>
      <c r="R66" s="28"/>
      <c r="S66" s="28">
        <f t="shared" si="0"/>
        <v>53504</v>
      </c>
      <c r="T66" s="28"/>
      <c r="U66" s="28"/>
      <c r="V66" s="28">
        <f t="shared" si="1"/>
        <v>32102.4</v>
      </c>
      <c r="W66" s="28">
        <f t="shared" si="3"/>
        <v>32102.4</v>
      </c>
      <c r="X66" s="33" t="s">
        <v>190</v>
      </c>
      <c r="Y66" s="35"/>
    </row>
    <row r="67" s="2" customFormat="1" ht="30" customHeight="1" spans="1:25">
      <c r="A67" s="17" t="s">
        <v>186</v>
      </c>
      <c r="B67" s="22" t="s">
        <v>615</v>
      </c>
      <c r="C67" s="17" t="s">
        <v>192</v>
      </c>
      <c r="D67" s="17" t="s">
        <v>97</v>
      </c>
      <c r="E67" s="24" t="s">
        <v>98</v>
      </c>
      <c r="F67" s="19">
        <v>1400</v>
      </c>
      <c r="G67" s="21">
        <v>32.12</v>
      </c>
      <c r="H67" s="21">
        <v>39424</v>
      </c>
      <c r="I67" s="31">
        <v>15769.6</v>
      </c>
      <c r="J67" s="28"/>
      <c r="K67" s="28"/>
      <c r="L67" s="28">
        <v>23654.4</v>
      </c>
      <c r="M67" s="28">
        <f t="shared" si="2"/>
        <v>23654.4</v>
      </c>
      <c r="N67" s="28"/>
      <c r="O67" s="28"/>
      <c r="P67" s="28"/>
      <c r="Q67" s="28"/>
      <c r="R67" s="28"/>
      <c r="S67" s="28">
        <f t="shared" si="0"/>
        <v>39424</v>
      </c>
      <c r="T67" s="28"/>
      <c r="U67" s="28"/>
      <c r="V67" s="28">
        <f t="shared" si="1"/>
        <v>23654.4</v>
      </c>
      <c r="W67" s="28">
        <f t="shared" si="3"/>
        <v>23654.4</v>
      </c>
      <c r="X67" s="33" t="s">
        <v>179</v>
      </c>
      <c r="Y67" s="35"/>
    </row>
    <row r="68" s="2" customFormat="1" ht="30" customHeight="1" spans="1:25">
      <c r="A68" s="17" t="s">
        <v>191</v>
      </c>
      <c r="B68" s="22" t="s">
        <v>615</v>
      </c>
      <c r="C68" s="17" t="s">
        <v>194</v>
      </c>
      <c r="D68" s="17" t="s">
        <v>188</v>
      </c>
      <c r="E68" s="24" t="s">
        <v>189</v>
      </c>
      <c r="F68" s="19">
        <v>1500</v>
      </c>
      <c r="G68" s="21">
        <v>34.17</v>
      </c>
      <c r="H68" s="21">
        <v>42240</v>
      </c>
      <c r="I68" s="31">
        <v>16896</v>
      </c>
      <c r="J68" s="28"/>
      <c r="K68" s="28"/>
      <c r="L68" s="28">
        <v>25344</v>
      </c>
      <c r="M68" s="28">
        <f t="shared" si="2"/>
        <v>25344</v>
      </c>
      <c r="N68" s="28"/>
      <c r="O68" s="28"/>
      <c r="P68" s="28"/>
      <c r="Q68" s="28"/>
      <c r="R68" s="28"/>
      <c r="S68" s="28">
        <f t="shared" si="0"/>
        <v>42240</v>
      </c>
      <c r="T68" s="28"/>
      <c r="U68" s="28"/>
      <c r="V68" s="28">
        <f t="shared" si="1"/>
        <v>25344</v>
      </c>
      <c r="W68" s="28">
        <f t="shared" si="3"/>
        <v>25344</v>
      </c>
      <c r="X68" s="33" t="s">
        <v>190</v>
      </c>
      <c r="Y68" s="35"/>
    </row>
    <row r="69" s="2" customFormat="1" ht="30" customHeight="1" spans="1:25">
      <c r="A69" s="17" t="s">
        <v>193</v>
      </c>
      <c r="B69" s="22" t="s">
        <v>615</v>
      </c>
      <c r="C69" s="17" t="s">
        <v>196</v>
      </c>
      <c r="D69" s="17" t="s">
        <v>144</v>
      </c>
      <c r="E69" s="24" t="s">
        <v>145</v>
      </c>
      <c r="F69" s="19">
        <v>1650</v>
      </c>
      <c r="G69" s="21">
        <v>38.89</v>
      </c>
      <c r="H69" s="21">
        <v>46464</v>
      </c>
      <c r="I69" s="31">
        <v>18585.6</v>
      </c>
      <c r="J69" s="28"/>
      <c r="K69" s="28"/>
      <c r="L69" s="28">
        <v>27878.4</v>
      </c>
      <c r="M69" s="28">
        <f t="shared" si="2"/>
        <v>27878.4</v>
      </c>
      <c r="N69" s="28"/>
      <c r="O69" s="28"/>
      <c r="P69" s="28"/>
      <c r="Q69" s="28"/>
      <c r="R69" s="28"/>
      <c r="S69" s="28">
        <f t="shared" si="0"/>
        <v>46464</v>
      </c>
      <c r="T69" s="28"/>
      <c r="U69" s="28"/>
      <c r="V69" s="28">
        <f t="shared" si="1"/>
        <v>27878.4</v>
      </c>
      <c r="W69" s="28">
        <f t="shared" si="3"/>
        <v>27878.4</v>
      </c>
      <c r="X69" s="33" t="s">
        <v>70</v>
      </c>
      <c r="Y69" s="35"/>
    </row>
    <row r="70" s="2" customFormat="1" ht="30" customHeight="1" spans="1:25">
      <c r="A70" s="17" t="s">
        <v>195</v>
      </c>
      <c r="B70" s="22" t="s">
        <v>615</v>
      </c>
      <c r="C70" s="17" t="s">
        <v>72</v>
      </c>
      <c r="D70" s="17" t="s">
        <v>97</v>
      </c>
      <c r="E70" s="24" t="s">
        <v>98</v>
      </c>
      <c r="F70" s="19">
        <v>1300</v>
      </c>
      <c r="G70" s="21">
        <v>30.4</v>
      </c>
      <c r="H70" s="21">
        <v>36608</v>
      </c>
      <c r="I70" s="31">
        <v>14643.2</v>
      </c>
      <c r="J70" s="28"/>
      <c r="K70" s="28"/>
      <c r="L70" s="28">
        <v>21964.8</v>
      </c>
      <c r="M70" s="28">
        <f t="shared" si="2"/>
        <v>21964.8</v>
      </c>
      <c r="N70" s="28"/>
      <c r="O70" s="28"/>
      <c r="P70" s="28"/>
      <c r="Q70" s="28"/>
      <c r="R70" s="28"/>
      <c r="S70" s="28">
        <f t="shared" si="0"/>
        <v>36608</v>
      </c>
      <c r="T70" s="28"/>
      <c r="U70" s="28"/>
      <c r="V70" s="28">
        <f t="shared" si="1"/>
        <v>21964.8</v>
      </c>
      <c r="W70" s="28">
        <f t="shared" si="3"/>
        <v>21964.8</v>
      </c>
      <c r="X70" s="33" t="s">
        <v>70</v>
      </c>
      <c r="Y70" s="35"/>
    </row>
    <row r="71" s="2" customFormat="1" ht="30" customHeight="1" spans="1:25">
      <c r="A71" s="17" t="s">
        <v>197</v>
      </c>
      <c r="B71" s="22" t="s">
        <v>615</v>
      </c>
      <c r="C71" s="17" t="s">
        <v>199</v>
      </c>
      <c r="D71" s="17" t="s">
        <v>136</v>
      </c>
      <c r="E71" s="24" t="s">
        <v>137</v>
      </c>
      <c r="F71" s="19">
        <v>1980</v>
      </c>
      <c r="G71" s="21">
        <v>46.96</v>
      </c>
      <c r="H71" s="21">
        <v>55756.8</v>
      </c>
      <c r="I71" s="31">
        <v>22302.72</v>
      </c>
      <c r="J71" s="28"/>
      <c r="K71" s="28"/>
      <c r="L71" s="28">
        <v>33454.08</v>
      </c>
      <c r="M71" s="28">
        <f t="shared" si="2"/>
        <v>33454.08</v>
      </c>
      <c r="N71" s="28"/>
      <c r="O71" s="28"/>
      <c r="P71" s="28"/>
      <c r="Q71" s="28"/>
      <c r="R71" s="28"/>
      <c r="S71" s="28">
        <f t="shared" ref="S71:S134" si="4">H71-N71</f>
        <v>55756.8</v>
      </c>
      <c r="T71" s="28"/>
      <c r="U71" s="28"/>
      <c r="V71" s="28">
        <f t="shared" ref="V71:V134" si="5">L71-Q71</f>
        <v>33454.08</v>
      </c>
      <c r="W71" s="28">
        <f t="shared" si="3"/>
        <v>33454.08</v>
      </c>
      <c r="X71" s="33" t="s">
        <v>200</v>
      </c>
      <c r="Y71" s="35"/>
    </row>
    <row r="72" s="2" customFormat="1" ht="30" customHeight="1" spans="1:25">
      <c r="A72" s="17" t="s">
        <v>198</v>
      </c>
      <c r="B72" s="22" t="s">
        <v>615</v>
      </c>
      <c r="C72" s="17" t="s">
        <v>202</v>
      </c>
      <c r="D72" s="17" t="s">
        <v>203</v>
      </c>
      <c r="E72" s="24" t="s">
        <v>204</v>
      </c>
      <c r="F72" s="19">
        <v>1000</v>
      </c>
      <c r="G72" s="21">
        <v>25.01</v>
      </c>
      <c r="H72" s="21">
        <v>28160</v>
      </c>
      <c r="I72" s="31">
        <v>11264</v>
      </c>
      <c r="J72" s="28"/>
      <c r="K72" s="28"/>
      <c r="L72" s="28">
        <v>16896</v>
      </c>
      <c r="M72" s="28">
        <f t="shared" si="2"/>
        <v>16896</v>
      </c>
      <c r="N72" s="28"/>
      <c r="O72" s="28"/>
      <c r="P72" s="28"/>
      <c r="Q72" s="28"/>
      <c r="R72" s="28"/>
      <c r="S72" s="28">
        <f t="shared" si="4"/>
        <v>28160</v>
      </c>
      <c r="T72" s="28"/>
      <c r="U72" s="28"/>
      <c r="V72" s="28">
        <f t="shared" si="5"/>
        <v>16896</v>
      </c>
      <c r="W72" s="28">
        <f t="shared" si="3"/>
        <v>16896</v>
      </c>
      <c r="X72" s="33" t="s">
        <v>205</v>
      </c>
      <c r="Y72" s="35"/>
    </row>
    <row r="73" s="2" customFormat="1" ht="30" customHeight="1" spans="1:25">
      <c r="A73" s="17" t="s">
        <v>201</v>
      </c>
      <c r="B73" s="22" t="s">
        <v>615</v>
      </c>
      <c r="C73" s="17" t="s">
        <v>74</v>
      </c>
      <c r="D73" s="17" t="s">
        <v>203</v>
      </c>
      <c r="E73" s="24" t="s">
        <v>204</v>
      </c>
      <c r="F73" s="19">
        <v>1480</v>
      </c>
      <c r="G73" s="21">
        <v>34.08</v>
      </c>
      <c r="H73" s="21">
        <v>41676.8</v>
      </c>
      <c r="I73" s="31">
        <v>16670.72</v>
      </c>
      <c r="J73" s="28"/>
      <c r="K73" s="28"/>
      <c r="L73" s="28">
        <v>25006.08</v>
      </c>
      <c r="M73" s="28">
        <f>L73</f>
        <v>25006.08</v>
      </c>
      <c r="N73" s="28"/>
      <c r="O73" s="28"/>
      <c r="P73" s="28"/>
      <c r="Q73" s="28"/>
      <c r="R73" s="28"/>
      <c r="S73" s="28">
        <f t="shared" si="4"/>
        <v>41676.8</v>
      </c>
      <c r="T73" s="28"/>
      <c r="U73" s="28"/>
      <c r="V73" s="28">
        <f t="shared" si="5"/>
        <v>25006.08</v>
      </c>
      <c r="W73" s="28">
        <f>V73</f>
        <v>25006.08</v>
      </c>
      <c r="X73" s="33" t="s">
        <v>207</v>
      </c>
      <c r="Y73" s="35"/>
    </row>
    <row r="74" s="2" customFormat="1" ht="30" customHeight="1" spans="1:25">
      <c r="A74" s="17" t="s">
        <v>206</v>
      </c>
      <c r="B74" s="22" t="s">
        <v>615</v>
      </c>
      <c r="C74" s="17" t="s">
        <v>210</v>
      </c>
      <c r="D74" s="17" t="s">
        <v>203</v>
      </c>
      <c r="E74" s="24" t="s">
        <v>204</v>
      </c>
      <c r="F74" s="19">
        <v>1640</v>
      </c>
      <c r="G74" s="21">
        <v>37.78</v>
      </c>
      <c r="H74" s="21">
        <v>46182.4</v>
      </c>
      <c r="I74" s="31">
        <v>18472.96</v>
      </c>
      <c r="J74" s="28"/>
      <c r="K74" s="28"/>
      <c r="L74" s="28">
        <v>27709.44</v>
      </c>
      <c r="M74" s="28">
        <f>L74</f>
        <v>27709.44</v>
      </c>
      <c r="N74" s="28"/>
      <c r="O74" s="28"/>
      <c r="P74" s="28"/>
      <c r="Q74" s="28"/>
      <c r="R74" s="28"/>
      <c r="S74" s="28">
        <f t="shared" si="4"/>
        <v>46182.4</v>
      </c>
      <c r="T74" s="28"/>
      <c r="U74" s="28"/>
      <c r="V74" s="28">
        <f t="shared" si="5"/>
        <v>27709.44</v>
      </c>
      <c r="W74" s="28">
        <f>V74</f>
        <v>27709.44</v>
      </c>
      <c r="X74" s="33" t="s">
        <v>205</v>
      </c>
      <c r="Y74" s="35"/>
    </row>
    <row r="75" s="2" customFormat="1" ht="30" customHeight="1" spans="1:25">
      <c r="A75" s="17" t="s">
        <v>208</v>
      </c>
      <c r="B75" s="22" t="s">
        <v>615</v>
      </c>
      <c r="C75" s="17" t="s">
        <v>210</v>
      </c>
      <c r="D75" s="17" t="s">
        <v>203</v>
      </c>
      <c r="E75" s="24" t="s">
        <v>204</v>
      </c>
      <c r="F75" s="19">
        <v>1220</v>
      </c>
      <c r="G75" s="21">
        <v>28.09</v>
      </c>
      <c r="H75" s="21">
        <v>34355.2</v>
      </c>
      <c r="I75" s="31">
        <v>13742.08</v>
      </c>
      <c r="J75" s="28"/>
      <c r="K75" s="28"/>
      <c r="L75" s="28">
        <v>20613.12</v>
      </c>
      <c r="M75" s="28">
        <f>L75</f>
        <v>20613.12</v>
      </c>
      <c r="N75" s="28"/>
      <c r="O75" s="28"/>
      <c r="P75" s="28"/>
      <c r="Q75" s="28"/>
      <c r="R75" s="28"/>
      <c r="S75" s="28">
        <f t="shared" si="4"/>
        <v>34355.2</v>
      </c>
      <c r="T75" s="28"/>
      <c r="U75" s="28"/>
      <c r="V75" s="28">
        <f t="shared" si="5"/>
        <v>20613.12</v>
      </c>
      <c r="W75" s="28">
        <f>V75</f>
        <v>20613.12</v>
      </c>
      <c r="X75" s="33" t="s">
        <v>205</v>
      </c>
      <c r="Y75" s="35"/>
    </row>
    <row r="76" s="2" customFormat="1" ht="30" customHeight="1" spans="1:25">
      <c r="A76" s="17" t="s">
        <v>209</v>
      </c>
      <c r="B76" s="22" t="s">
        <v>615</v>
      </c>
      <c r="C76" s="17" t="s">
        <v>212</v>
      </c>
      <c r="D76" s="17" t="s">
        <v>136</v>
      </c>
      <c r="E76" s="24" t="s">
        <v>137</v>
      </c>
      <c r="F76" s="19">
        <v>1980</v>
      </c>
      <c r="G76" s="21">
        <v>54.17</v>
      </c>
      <c r="H76" s="21">
        <v>55756.8</v>
      </c>
      <c r="I76" s="31">
        <v>22302.72</v>
      </c>
      <c r="J76" s="28"/>
      <c r="K76" s="28"/>
      <c r="L76" s="28">
        <v>33454.08</v>
      </c>
      <c r="M76" s="28">
        <f>L76</f>
        <v>33454.08</v>
      </c>
      <c r="N76" s="28"/>
      <c r="O76" s="28"/>
      <c r="P76" s="28"/>
      <c r="Q76" s="28"/>
      <c r="R76" s="28"/>
      <c r="S76" s="28">
        <f t="shared" si="4"/>
        <v>55756.8</v>
      </c>
      <c r="T76" s="28"/>
      <c r="U76" s="28"/>
      <c r="V76" s="28">
        <f t="shared" si="5"/>
        <v>33454.08</v>
      </c>
      <c r="W76" s="28">
        <f>V76</f>
        <v>33454.08</v>
      </c>
      <c r="X76" s="33" t="s">
        <v>200</v>
      </c>
      <c r="Y76" s="35"/>
    </row>
    <row r="77" s="2" customFormat="1" ht="30" customHeight="1" spans="1:25">
      <c r="A77" s="17" t="s">
        <v>211</v>
      </c>
      <c r="B77" s="22" t="s">
        <v>615</v>
      </c>
      <c r="C77" s="17" t="s">
        <v>183</v>
      </c>
      <c r="D77" s="17" t="s">
        <v>97</v>
      </c>
      <c r="E77" s="24" t="s">
        <v>98</v>
      </c>
      <c r="F77" s="19">
        <v>1000</v>
      </c>
      <c r="G77" s="21">
        <v>24.78</v>
      </c>
      <c r="H77" s="21">
        <v>28160</v>
      </c>
      <c r="I77" s="31">
        <v>11264</v>
      </c>
      <c r="J77" s="28"/>
      <c r="K77" s="28"/>
      <c r="L77" s="28">
        <v>16896</v>
      </c>
      <c r="M77" s="28">
        <f>L77</f>
        <v>16896</v>
      </c>
      <c r="N77" s="28">
        <v>27002.62</v>
      </c>
      <c r="O77" s="28"/>
      <c r="P77" s="28"/>
      <c r="Q77" s="28">
        <v>16201.57</v>
      </c>
      <c r="R77" s="28">
        <f>Q77</f>
        <v>16201.57</v>
      </c>
      <c r="S77" s="28">
        <f t="shared" si="4"/>
        <v>1157.38</v>
      </c>
      <c r="T77" s="28"/>
      <c r="U77" s="28"/>
      <c r="V77" s="28">
        <f t="shared" si="5"/>
        <v>694.43</v>
      </c>
      <c r="W77" s="28">
        <f>V77</f>
        <v>694.43</v>
      </c>
      <c r="X77" s="33" t="s">
        <v>70</v>
      </c>
      <c r="Y77" s="35" t="s">
        <v>132</v>
      </c>
    </row>
    <row r="78" s="2" customFormat="1" ht="30" customHeight="1" spans="1:25">
      <c r="A78" s="17" t="s">
        <v>213</v>
      </c>
      <c r="B78" s="22" t="s">
        <v>615</v>
      </c>
      <c r="C78" s="17" t="s">
        <v>196</v>
      </c>
      <c r="D78" s="17" t="s">
        <v>144</v>
      </c>
      <c r="E78" s="24" t="s">
        <v>145</v>
      </c>
      <c r="F78" s="19">
        <v>1200</v>
      </c>
      <c r="G78" s="21">
        <v>31.03</v>
      </c>
      <c r="H78" s="21">
        <v>33792</v>
      </c>
      <c r="I78" s="31">
        <v>13516.8</v>
      </c>
      <c r="J78" s="28"/>
      <c r="K78" s="28"/>
      <c r="L78" s="28">
        <v>20275.2</v>
      </c>
      <c r="M78" s="28">
        <f t="shared" ref="M78:M134" si="6">L78</f>
        <v>20275.2</v>
      </c>
      <c r="N78" s="28"/>
      <c r="O78" s="28"/>
      <c r="P78" s="28"/>
      <c r="Q78" s="28"/>
      <c r="R78" s="28"/>
      <c r="S78" s="28">
        <f t="shared" si="4"/>
        <v>33792</v>
      </c>
      <c r="T78" s="28"/>
      <c r="U78" s="28"/>
      <c r="V78" s="28">
        <f t="shared" si="5"/>
        <v>20275.2</v>
      </c>
      <c r="W78" s="28">
        <f t="shared" ref="W78:W134" si="7">V78</f>
        <v>20275.2</v>
      </c>
      <c r="X78" s="33" t="s">
        <v>70</v>
      </c>
      <c r="Y78" s="35"/>
    </row>
    <row r="79" s="2" customFormat="1" ht="30" customHeight="1" spans="1:25">
      <c r="A79" s="17" t="s">
        <v>214</v>
      </c>
      <c r="B79" s="22" t="s">
        <v>615</v>
      </c>
      <c r="C79" s="17" t="s">
        <v>212</v>
      </c>
      <c r="D79" s="17" t="s">
        <v>136</v>
      </c>
      <c r="E79" s="24" t="s">
        <v>137</v>
      </c>
      <c r="F79" s="19">
        <v>1600</v>
      </c>
      <c r="G79" s="21">
        <v>52.54</v>
      </c>
      <c r="H79" s="21">
        <v>45056</v>
      </c>
      <c r="I79" s="31">
        <v>18022.4</v>
      </c>
      <c r="J79" s="28"/>
      <c r="K79" s="28"/>
      <c r="L79" s="28">
        <v>27033.6</v>
      </c>
      <c r="M79" s="28">
        <f t="shared" si="6"/>
        <v>27033.6</v>
      </c>
      <c r="N79" s="28"/>
      <c r="O79" s="28"/>
      <c r="P79" s="28"/>
      <c r="Q79" s="28"/>
      <c r="R79" s="28"/>
      <c r="S79" s="28">
        <f t="shared" si="4"/>
        <v>45056</v>
      </c>
      <c r="T79" s="28"/>
      <c r="U79" s="28"/>
      <c r="V79" s="28">
        <f t="shared" si="5"/>
        <v>27033.6</v>
      </c>
      <c r="W79" s="28">
        <f t="shared" si="7"/>
        <v>27033.6</v>
      </c>
      <c r="X79" s="33" t="s">
        <v>200</v>
      </c>
      <c r="Y79" s="35"/>
    </row>
    <row r="80" s="2" customFormat="1" ht="30" customHeight="1" spans="1:25">
      <c r="A80" s="17" t="s">
        <v>215</v>
      </c>
      <c r="B80" s="22" t="s">
        <v>615</v>
      </c>
      <c r="C80" s="17" t="s">
        <v>217</v>
      </c>
      <c r="D80" s="17" t="s">
        <v>188</v>
      </c>
      <c r="E80" s="24" t="s">
        <v>189</v>
      </c>
      <c r="F80" s="19">
        <v>1350</v>
      </c>
      <c r="G80" s="21">
        <v>31.43</v>
      </c>
      <c r="H80" s="21">
        <v>38016</v>
      </c>
      <c r="I80" s="31">
        <v>15206.4</v>
      </c>
      <c r="J80" s="28"/>
      <c r="K80" s="28"/>
      <c r="L80" s="28">
        <v>22809.6</v>
      </c>
      <c r="M80" s="28">
        <f t="shared" si="6"/>
        <v>22809.6</v>
      </c>
      <c r="N80" s="28"/>
      <c r="O80" s="28"/>
      <c r="P80" s="28"/>
      <c r="Q80" s="28"/>
      <c r="R80" s="28"/>
      <c r="S80" s="28">
        <f t="shared" si="4"/>
        <v>38016</v>
      </c>
      <c r="T80" s="28"/>
      <c r="U80" s="28"/>
      <c r="V80" s="28">
        <f t="shared" si="5"/>
        <v>22809.6</v>
      </c>
      <c r="W80" s="28">
        <f t="shared" si="7"/>
        <v>22809.6</v>
      </c>
      <c r="X80" s="33" t="s">
        <v>218</v>
      </c>
      <c r="Y80" s="35"/>
    </row>
    <row r="81" s="2" customFormat="1" ht="30" customHeight="1" spans="1:25">
      <c r="A81" s="17" t="s">
        <v>216</v>
      </c>
      <c r="B81" s="22" t="s">
        <v>615</v>
      </c>
      <c r="C81" s="17" t="s">
        <v>220</v>
      </c>
      <c r="D81" s="17" t="s">
        <v>203</v>
      </c>
      <c r="E81" s="24" t="s">
        <v>204</v>
      </c>
      <c r="F81" s="19">
        <v>1850</v>
      </c>
      <c r="G81" s="21">
        <v>43.45</v>
      </c>
      <c r="H81" s="21">
        <v>52096</v>
      </c>
      <c r="I81" s="31">
        <v>20838.4</v>
      </c>
      <c r="J81" s="28"/>
      <c r="K81" s="28"/>
      <c r="L81" s="28">
        <v>31257.6</v>
      </c>
      <c r="M81" s="28">
        <f t="shared" si="6"/>
        <v>31257.6</v>
      </c>
      <c r="N81" s="28"/>
      <c r="O81" s="28"/>
      <c r="P81" s="28"/>
      <c r="Q81" s="28"/>
      <c r="R81" s="28"/>
      <c r="S81" s="28">
        <f t="shared" si="4"/>
        <v>52096</v>
      </c>
      <c r="T81" s="28"/>
      <c r="U81" s="28"/>
      <c r="V81" s="28">
        <f t="shared" si="5"/>
        <v>31257.6</v>
      </c>
      <c r="W81" s="28">
        <f t="shared" si="7"/>
        <v>31257.6</v>
      </c>
      <c r="X81" s="33" t="s">
        <v>205</v>
      </c>
      <c r="Y81" s="35"/>
    </row>
    <row r="82" s="2" customFormat="1" ht="30" customHeight="1" spans="1:25">
      <c r="A82" s="17" t="s">
        <v>219</v>
      </c>
      <c r="B82" s="22" t="s">
        <v>615</v>
      </c>
      <c r="C82" s="17" t="s">
        <v>220</v>
      </c>
      <c r="D82" s="17" t="s">
        <v>203</v>
      </c>
      <c r="E82" s="24" t="s">
        <v>204</v>
      </c>
      <c r="F82" s="19">
        <v>2400</v>
      </c>
      <c r="G82" s="21">
        <v>58.29</v>
      </c>
      <c r="H82" s="21">
        <v>67584</v>
      </c>
      <c r="I82" s="31">
        <v>27033.6</v>
      </c>
      <c r="J82" s="28"/>
      <c r="K82" s="28"/>
      <c r="L82" s="28">
        <v>40550.4</v>
      </c>
      <c r="M82" s="28">
        <f t="shared" si="6"/>
        <v>40550.4</v>
      </c>
      <c r="N82" s="28"/>
      <c r="O82" s="28"/>
      <c r="P82" s="28"/>
      <c r="Q82" s="28"/>
      <c r="R82" s="28"/>
      <c r="S82" s="28">
        <f t="shared" si="4"/>
        <v>67584</v>
      </c>
      <c r="T82" s="28"/>
      <c r="U82" s="28"/>
      <c r="V82" s="28">
        <f t="shared" si="5"/>
        <v>40550.4</v>
      </c>
      <c r="W82" s="28">
        <f t="shared" si="7"/>
        <v>40550.4</v>
      </c>
      <c r="X82" s="33" t="s">
        <v>205</v>
      </c>
      <c r="Y82" s="35"/>
    </row>
    <row r="83" s="2" customFormat="1" ht="30" customHeight="1" spans="1:25">
      <c r="A83" s="17" t="s">
        <v>221</v>
      </c>
      <c r="B83" s="22" t="s">
        <v>615</v>
      </c>
      <c r="C83" s="17" t="s">
        <v>226</v>
      </c>
      <c r="D83" s="17" t="s">
        <v>97</v>
      </c>
      <c r="E83" s="24" t="s">
        <v>98</v>
      </c>
      <c r="F83" s="19">
        <v>1500</v>
      </c>
      <c r="G83" s="21">
        <v>34.5</v>
      </c>
      <c r="H83" s="21">
        <v>42240</v>
      </c>
      <c r="I83" s="31">
        <v>16896</v>
      </c>
      <c r="J83" s="28"/>
      <c r="K83" s="28"/>
      <c r="L83" s="28">
        <v>25344</v>
      </c>
      <c r="M83" s="28">
        <f t="shared" si="6"/>
        <v>25344</v>
      </c>
      <c r="N83" s="28"/>
      <c r="O83" s="28"/>
      <c r="P83" s="28"/>
      <c r="Q83" s="28"/>
      <c r="R83" s="28"/>
      <c r="S83" s="28">
        <f t="shared" si="4"/>
        <v>42240</v>
      </c>
      <c r="T83" s="28"/>
      <c r="U83" s="28"/>
      <c r="V83" s="28">
        <f t="shared" si="5"/>
        <v>25344</v>
      </c>
      <c r="W83" s="28">
        <f t="shared" si="7"/>
        <v>25344</v>
      </c>
      <c r="X83" s="33" t="s">
        <v>227</v>
      </c>
      <c r="Y83" s="35"/>
    </row>
    <row r="84" s="2" customFormat="1" ht="30" customHeight="1" spans="1:25">
      <c r="A84" s="17" t="s">
        <v>222</v>
      </c>
      <c r="B84" s="22" t="s">
        <v>615</v>
      </c>
      <c r="C84" s="17" t="s">
        <v>229</v>
      </c>
      <c r="D84" s="17" t="s">
        <v>97</v>
      </c>
      <c r="E84" s="24" t="s">
        <v>98</v>
      </c>
      <c r="F84" s="19">
        <v>1850</v>
      </c>
      <c r="G84" s="21">
        <v>48.81</v>
      </c>
      <c r="H84" s="21">
        <v>52096</v>
      </c>
      <c r="I84" s="31">
        <v>20838.4</v>
      </c>
      <c r="J84" s="28"/>
      <c r="K84" s="28"/>
      <c r="L84" s="28">
        <v>31257.6</v>
      </c>
      <c r="M84" s="28">
        <f t="shared" si="6"/>
        <v>31257.6</v>
      </c>
      <c r="N84" s="28"/>
      <c r="O84" s="28"/>
      <c r="P84" s="28"/>
      <c r="Q84" s="28"/>
      <c r="R84" s="28"/>
      <c r="S84" s="28">
        <f t="shared" si="4"/>
        <v>52096</v>
      </c>
      <c r="T84" s="28"/>
      <c r="U84" s="28"/>
      <c r="V84" s="28">
        <f t="shared" si="5"/>
        <v>31257.6</v>
      </c>
      <c r="W84" s="28">
        <f t="shared" si="7"/>
        <v>31257.6</v>
      </c>
      <c r="X84" s="33" t="s">
        <v>230</v>
      </c>
      <c r="Y84" s="35"/>
    </row>
    <row r="85" s="2" customFormat="1" ht="30" customHeight="1" spans="1:25">
      <c r="A85" s="17" t="s">
        <v>223</v>
      </c>
      <c r="B85" s="22" t="s">
        <v>615</v>
      </c>
      <c r="C85" s="17" t="s">
        <v>232</v>
      </c>
      <c r="D85" s="17" t="s">
        <v>97</v>
      </c>
      <c r="E85" s="24" t="s">
        <v>98</v>
      </c>
      <c r="F85" s="19">
        <v>1450</v>
      </c>
      <c r="G85" s="21">
        <v>34.26</v>
      </c>
      <c r="H85" s="21">
        <v>40832</v>
      </c>
      <c r="I85" s="31">
        <v>16332.8</v>
      </c>
      <c r="J85" s="28"/>
      <c r="K85" s="28"/>
      <c r="L85" s="28">
        <v>24499.2</v>
      </c>
      <c r="M85" s="28">
        <f t="shared" si="6"/>
        <v>24499.2</v>
      </c>
      <c r="N85" s="28"/>
      <c r="O85" s="28"/>
      <c r="P85" s="28"/>
      <c r="Q85" s="28"/>
      <c r="R85" s="28"/>
      <c r="S85" s="28">
        <f t="shared" si="4"/>
        <v>40832</v>
      </c>
      <c r="T85" s="28"/>
      <c r="U85" s="28"/>
      <c r="V85" s="28">
        <f t="shared" si="5"/>
        <v>24499.2</v>
      </c>
      <c r="W85" s="28">
        <f t="shared" si="7"/>
        <v>24499.2</v>
      </c>
      <c r="X85" s="33" t="s">
        <v>227</v>
      </c>
      <c r="Y85" s="35"/>
    </row>
    <row r="86" s="2" customFormat="1" ht="30" customHeight="1" spans="1:25">
      <c r="A86" s="17" t="s">
        <v>225</v>
      </c>
      <c r="B86" s="22" t="s">
        <v>615</v>
      </c>
      <c r="C86" s="17" t="s">
        <v>236</v>
      </c>
      <c r="D86" s="17" t="s">
        <v>68</v>
      </c>
      <c r="E86" s="24" t="s">
        <v>69</v>
      </c>
      <c r="F86" s="19">
        <v>1300</v>
      </c>
      <c r="G86" s="21">
        <v>31.45</v>
      </c>
      <c r="H86" s="21">
        <v>36608</v>
      </c>
      <c r="I86" s="31">
        <v>14643.2</v>
      </c>
      <c r="J86" s="28"/>
      <c r="K86" s="28"/>
      <c r="L86" s="28">
        <v>21964.8</v>
      </c>
      <c r="M86" s="28">
        <f t="shared" si="6"/>
        <v>21964.8</v>
      </c>
      <c r="N86" s="28"/>
      <c r="O86" s="28"/>
      <c r="P86" s="28"/>
      <c r="Q86" s="28"/>
      <c r="R86" s="28"/>
      <c r="S86" s="28">
        <f t="shared" si="4"/>
        <v>36608</v>
      </c>
      <c r="T86" s="28"/>
      <c r="U86" s="28"/>
      <c r="V86" s="28">
        <f t="shared" si="5"/>
        <v>21964.8</v>
      </c>
      <c r="W86" s="28">
        <f t="shared" si="7"/>
        <v>21964.8</v>
      </c>
      <c r="X86" s="33" t="s">
        <v>248</v>
      </c>
      <c r="Y86" s="35"/>
    </row>
    <row r="87" s="2" customFormat="1" ht="30" customHeight="1" spans="1:25">
      <c r="A87" s="17" t="s">
        <v>228</v>
      </c>
      <c r="B87" s="22" t="s">
        <v>615</v>
      </c>
      <c r="C87" s="17" t="s">
        <v>234</v>
      </c>
      <c r="D87" s="17" t="s">
        <v>144</v>
      </c>
      <c r="E87" s="24" t="s">
        <v>145</v>
      </c>
      <c r="F87" s="19">
        <v>1550</v>
      </c>
      <c r="G87" s="21">
        <v>36.28</v>
      </c>
      <c r="H87" s="21">
        <v>43648</v>
      </c>
      <c r="I87" s="31">
        <v>17459.2</v>
      </c>
      <c r="J87" s="28"/>
      <c r="K87" s="28"/>
      <c r="L87" s="28">
        <v>26188.8</v>
      </c>
      <c r="M87" s="28">
        <f t="shared" si="6"/>
        <v>26188.8</v>
      </c>
      <c r="N87" s="28"/>
      <c r="O87" s="28"/>
      <c r="P87" s="28"/>
      <c r="Q87" s="28"/>
      <c r="R87" s="28"/>
      <c r="S87" s="28">
        <f t="shared" si="4"/>
        <v>43648</v>
      </c>
      <c r="T87" s="28"/>
      <c r="U87" s="28"/>
      <c r="V87" s="28">
        <f t="shared" si="5"/>
        <v>26188.8</v>
      </c>
      <c r="W87" s="28">
        <f t="shared" si="7"/>
        <v>26188.8</v>
      </c>
      <c r="X87" s="33" t="s">
        <v>127</v>
      </c>
      <c r="Y87" s="35"/>
    </row>
    <row r="88" s="2" customFormat="1" ht="30" customHeight="1" spans="1:25">
      <c r="A88" s="17" t="s">
        <v>231</v>
      </c>
      <c r="B88" s="22" t="s">
        <v>615</v>
      </c>
      <c r="C88" s="17" t="s">
        <v>224</v>
      </c>
      <c r="D88" s="17" t="s">
        <v>144</v>
      </c>
      <c r="E88" s="24" t="s">
        <v>145</v>
      </c>
      <c r="F88" s="19">
        <v>1400</v>
      </c>
      <c r="G88" s="21">
        <v>32.47</v>
      </c>
      <c r="H88" s="21">
        <v>39424</v>
      </c>
      <c r="I88" s="31">
        <v>15769.6</v>
      </c>
      <c r="J88" s="28"/>
      <c r="K88" s="28"/>
      <c r="L88" s="28">
        <v>23654.4</v>
      </c>
      <c r="M88" s="28">
        <f t="shared" si="6"/>
        <v>23654.4</v>
      </c>
      <c r="N88" s="28"/>
      <c r="O88" s="28"/>
      <c r="P88" s="28"/>
      <c r="Q88" s="28"/>
      <c r="R88" s="28"/>
      <c r="S88" s="28">
        <f t="shared" si="4"/>
        <v>39424</v>
      </c>
      <c r="T88" s="28"/>
      <c r="U88" s="28"/>
      <c r="V88" s="28">
        <f t="shared" si="5"/>
        <v>23654.4</v>
      </c>
      <c r="W88" s="28">
        <f t="shared" si="7"/>
        <v>23654.4</v>
      </c>
      <c r="X88" s="33" t="s">
        <v>127</v>
      </c>
      <c r="Y88" s="35"/>
    </row>
    <row r="89" s="2" customFormat="1" ht="30" customHeight="1" spans="1:25">
      <c r="A89" s="17" t="s">
        <v>233</v>
      </c>
      <c r="B89" s="22" t="s">
        <v>615</v>
      </c>
      <c r="C89" s="17" t="s">
        <v>238</v>
      </c>
      <c r="D89" s="17" t="s">
        <v>239</v>
      </c>
      <c r="E89" s="24" t="s">
        <v>240</v>
      </c>
      <c r="F89" s="19">
        <v>1500</v>
      </c>
      <c r="G89" s="21">
        <v>34.78</v>
      </c>
      <c r="H89" s="21">
        <v>42240</v>
      </c>
      <c r="I89" s="31">
        <v>16896</v>
      </c>
      <c r="J89" s="28"/>
      <c r="K89" s="28"/>
      <c r="L89" s="28">
        <v>25344</v>
      </c>
      <c r="M89" s="28">
        <f t="shared" si="6"/>
        <v>25344</v>
      </c>
      <c r="N89" s="28"/>
      <c r="O89" s="28"/>
      <c r="P89" s="28"/>
      <c r="Q89" s="28"/>
      <c r="R89" s="28"/>
      <c r="S89" s="28">
        <f t="shared" si="4"/>
        <v>42240</v>
      </c>
      <c r="T89" s="28"/>
      <c r="U89" s="28"/>
      <c r="V89" s="28">
        <f t="shared" si="5"/>
        <v>25344</v>
      </c>
      <c r="W89" s="28">
        <f t="shared" si="7"/>
        <v>25344</v>
      </c>
      <c r="X89" s="33" t="s">
        <v>70</v>
      </c>
      <c r="Y89" s="35"/>
    </row>
    <row r="90" s="2" customFormat="1" ht="30" customHeight="1" spans="1:25">
      <c r="A90" s="17" t="s">
        <v>235</v>
      </c>
      <c r="B90" s="22" t="s">
        <v>615</v>
      </c>
      <c r="C90" s="17" t="s">
        <v>254</v>
      </c>
      <c r="D90" s="17" t="s">
        <v>239</v>
      </c>
      <c r="E90" s="24" t="s">
        <v>240</v>
      </c>
      <c r="F90" s="19">
        <v>1100</v>
      </c>
      <c r="G90" s="21">
        <v>25.43</v>
      </c>
      <c r="H90" s="21">
        <v>30976</v>
      </c>
      <c r="I90" s="31">
        <v>12390.4</v>
      </c>
      <c r="J90" s="28"/>
      <c r="K90" s="28"/>
      <c r="L90" s="28">
        <v>18585.6</v>
      </c>
      <c r="M90" s="28">
        <f t="shared" si="6"/>
        <v>18585.6</v>
      </c>
      <c r="N90" s="28"/>
      <c r="O90" s="28"/>
      <c r="P90" s="28"/>
      <c r="Q90" s="28"/>
      <c r="R90" s="28"/>
      <c r="S90" s="28">
        <f t="shared" si="4"/>
        <v>30976</v>
      </c>
      <c r="T90" s="28"/>
      <c r="U90" s="28"/>
      <c r="V90" s="28">
        <f t="shared" si="5"/>
        <v>18585.6</v>
      </c>
      <c r="W90" s="28">
        <f t="shared" si="7"/>
        <v>18585.6</v>
      </c>
      <c r="X90" s="33" t="s">
        <v>70</v>
      </c>
      <c r="Y90" s="35"/>
    </row>
    <row r="91" s="2" customFormat="1" ht="30" customHeight="1" spans="1:25">
      <c r="A91" s="17" t="s">
        <v>237</v>
      </c>
      <c r="B91" s="22" t="s">
        <v>615</v>
      </c>
      <c r="C91" s="17" t="s">
        <v>236</v>
      </c>
      <c r="D91" s="17" t="s">
        <v>188</v>
      </c>
      <c r="E91" s="24" t="s">
        <v>189</v>
      </c>
      <c r="F91" s="19">
        <v>1600</v>
      </c>
      <c r="G91" s="21">
        <v>38.42</v>
      </c>
      <c r="H91" s="21">
        <v>45056</v>
      </c>
      <c r="I91" s="31">
        <v>18022.4</v>
      </c>
      <c r="J91" s="28"/>
      <c r="K91" s="28"/>
      <c r="L91" s="28">
        <v>27033.6</v>
      </c>
      <c r="M91" s="28">
        <f t="shared" si="6"/>
        <v>27033.6</v>
      </c>
      <c r="N91" s="28"/>
      <c r="O91" s="28"/>
      <c r="P91" s="28"/>
      <c r="Q91" s="28"/>
      <c r="R91" s="28"/>
      <c r="S91" s="28">
        <f t="shared" si="4"/>
        <v>45056</v>
      </c>
      <c r="T91" s="28"/>
      <c r="U91" s="28"/>
      <c r="V91" s="28">
        <f t="shared" si="5"/>
        <v>27033.6</v>
      </c>
      <c r="W91" s="28">
        <f t="shared" si="7"/>
        <v>27033.6</v>
      </c>
      <c r="X91" s="33" t="s">
        <v>190</v>
      </c>
      <c r="Y91" s="35"/>
    </row>
    <row r="92" s="2" customFormat="1" ht="30" customHeight="1" spans="1:25">
      <c r="A92" s="17" t="s">
        <v>241</v>
      </c>
      <c r="B92" s="22" t="s">
        <v>615</v>
      </c>
      <c r="C92" s="17" t="s">
        <v>242</v>
      </c>
      <c r="D92" s="17" t="s">
        <v>144</v>
      </c>
      <c r="E92" s="24" t="s">
        <v>145</v>
      </c>
      <c r="F92" s="19">
        <v>1750</v>
      </c>
      <c r="G92" s="21">
        <v>40.23</v>
      </c>
      <c r="H92" s="21">
        <v>49280</v>
      </c>
      <c r="I92" s="31">
        <v>19712</v>
      </c>
      <c r="J92" s="28"/>
      <c r="K92" s="28"/>
      <c r="L92" s="28">
        <v>29568</v>
      </c>
      <c r="M92" s="28">
        <f t="shared" si="6"/>
        <v>29568</v>
      </c>
      <c r="N92" s="28"/>
      <c r="O92" s="28"/>
      <c r="P92" s="28"/>
      <c r="Q92" s="28"/>
      <c r="R92" s="28"/>
      <c r="S92" s="28">
        <f t="shared" si="4"/>
        <v>49280</v>
      </c>
      <c r="T92" s="28"/>
      <c r="U92" s="28"/>
      <c r="V92" s="28">
        <f t="shared" si="5"/>
        <v>29568</v>
      </c>
      <c r="W92" s="28">
        <f t="shared" si="7"/>
        <v>29568</v>
      </c>
      <c r="X92" s="33" t="s">
        <v>127</v>
      </c>
      <c r="Y92" s="35"/>
    </row>
    <row r="93" s="2" customFormat="1" ht="30" customHeight="1" spans="1:25">
      <c r="A93" s="17" t="s">
        <v>243</v>
      </c>
      <c r="B93" s="22" t="s">
        <v>615</v>
      </c>
      <c r="C93" s="17" t="s">
        <v>244</v>
      </c>
      <c r="D93" s="17" t="s">
        <v>136</v>
      </c>
      <c r="E93" s="24" t="s">
        <v>137</v>
      </c>
      <c r="F93" s="19">
        <v>1400</v>
      </c>
      <c r="G93" s="21">
        <v>32.7</v>
      </c>
      <c r="H93" s="21">
        <v>39424</v>
      </c>
      <c r="I93" s="31">
        <v>15769.6</v>
      </c>
      <c r="J93" s="28"/>
      <c r="K93" s="28"/>
      <c r="L93" s="28">
        <v>23654.4</v>
      </c>
      <c r="M93" s="28">
        <f t="shared" si="6"/>
        <v>23654.4</v>
      </c>
      <c r="N93" s="28"/>
      <c r="O93" s="28"/>
      <c r="P93" s="28"/>
      <c r="Q93" s="28"/>
      <c r="R93" s="28"/>
      <c r="S93" s="28">
        <f t="shared" si="4"/>
        <v>39424</v>
      </c>
      <c r="T93" s="28"/>
      <c r="U93" s="28"/>
      <c r="V93" s="28">
        <f t="shared" si="5"/>
        <v>23654.4</v>
      </c>
      <c r="W93" s="28">
        <f t="shared" si="7"/>
        <v>23654.4</v>
      </c>
      <c r="X93" s="33" t="s">
        <v>200</v>
      </c>
      <c r="Y93" s="35"/>
    </row>
    <row r="94" s="2" customFormat="1" ht="30" customHeight="1" spans="1:25">
      <c r="A94" s="17" t="s">
        <v>245</v>
      </c>
      <c r="B94" s="22" t="s">
        <v>615</v>
      </c>
      <c r="C94" s="17" t="s">
        <v>252</v>
      </c>
      <c r="D94" s="17" t="s">
        <v>239</v>
      </c>
      <c r="E94" s="24" t="s">
        <v>240</v>
      </c>
      <c r="F94" s="19">
        <v>1000</v>
      </c>
      <c r="G94" s="21">
        <v>24.01</v>
      </c>
      <c r="H94" s="21">
        <v>28160</v>
      </c>
      <c r="I94" s="31">
        <v>11264</v>
      </c>
      <c r="J94" s="28"/>
      <c r="K94" s="28"/>
      <c r="L94" s="28">
        <v>16896</v>
      </c>
      <c r="M94" s="28">
        <f t="shared" si="6"/>
        <v>16896</v>
      </c>
      <c r="N94" s="28"/>
      <c r="O94" s="28"/>
      <c r="P94" s="28"/>
      <c r="Q94" s="28"/>
      <c r="R94" s="28"/>
      <c r="S94" s="28">
        <f t="shared" si="4"/>
        <v>28160</v>
      </c>
      <c r="T94" s="28"/>
      <c r="U94" s="28"/>
      <c r="V94" s="28">
        <f t="shared" si="5"/>
        <v>16896</v>
      </c>
      <c r="W94" s="28">
        <f t="shared" si="7"/>
        <v>16896</v>
      </c>
      <c r="X94" s="33" t="s">
        <v>70</v>
      </c>
      <c r="Y94" s="35"/>
    </row>
    <row r="95" s="2" customFormat="1" ht="30" customHeight="1" spans="1:25">
      <c r="A95" s="17" t="s">
        <v>247</v>
      </c>
      <c r="B95" s="22" t="s">
        <v>615</v>
      </c>
      <c r="C95" s="17" t="s">
        <v>250</v>
      </c>
      <c r="D95" s="17" t="s">
        <v>136</v>
      </c>
      <c r="E95" s="24" t="s">
        <v>137</v>
      </c>
      <c r="F95" s="19">
        <v>1200</v>
      </c>
      <c r="G95" s="21">
        <v>29.27</v>
      </c>
      <c r="H95" s="21">
        <v>33792</v>
      </c>
      <c r="I95" s="31">
        <v>13516.8</v>
      </c>
      <c r="J95" s="28"/>
      <c r="K95" s="28"/>
      <c r="L95" s="28">
        <v>20275.2</v>
      </c>
      <c r="M95" s="28">
        <f t="shared" si="6"/>
        <v>20275.2</v>
      </c>
      <c r="N95" s="28"/>
      <c r="O95" s="28"/>
      <c r="P95" s="28"/>
      <c r="Q95" s="28"/>
      <c r="R95" s="28"/>
      <c r="S95" s="28">
        <f t="shared" si="4"/>
        <v>33792</v>
      </c>
      <c r="T95" s="28"/>
      <c r="U95" s="28"/>
      <c r="V95" s="28">
        <f t="shared" si="5"/>
        <v>20275.2</v>
      </c>
      <c r="W95" s="28">
        <f t="shared" si="7"/>
        <v>20275.2</v>
      </c>
      <c r="X95" s="33" t="s">
        <v>106</v>
      </c>
      <c r="Y95" s="35"/>
    </row>
    <row r="96" s="2" customFormat="1" ht="30" customHeight="1" spans="1:25">
      <c r="A96" s="17" t="s">
        <v>249</v>
      </c>
      <c r="B96" s="22" t="s">
        <v>615</v>
      </c>
      <c r="C96" s="17" t="s">
        <v>246</v>
      </c>
      <c r="D96" s="17" t="s">
        <v>144</v>
      </c>
      <c r="E96" s="24" t="s">
        <v>145</v>
      </c>
      <c r="F96" s="19">
        <v>1300</v>
      </c>
      <c r="G96" s="21">
        <v>30.91</v>
      </c>
      <c r="H96" s="21">
        <v>36608</v>
      </c>
      <c r="I96" s="31">
        <v>14643.2</v>
      </c>
      <c r="J96" s="28"/>
      <c r="K96" s="28"/>
      <c r="L96" s="28">
        <v>21964.8</v>
      </c>
      <c r="M96" s="28">
        <f t="shared" si="6"/>
        <v>21964.8</v>
      </c>
      <c r="N96" s="28"/>
      <c r="O96" s="28"/>
      <c r="P96" s="28"/>
      <c r="Q96" s="28"/>
      <c r="R96" s="28"/>
      <c r="S96" s="28">
        <f t="shared" si="4"/>
        <v>36608</v>
      </c>
      <c r="T96" s="28"/>
      <c r="U96" s="28"/>
      <c r="V96" s="28">
        <f t="shared" si="5"/>
        <v>21964.8</v>
      </c>
      <c r="W96" s="28">
        <f t="shared" si="7"/>
        <v>21964.8</v>
      </c>
      <c r="X96" s="33" t="s">
        <v>179</v>
      </c>
      <c r="Y96" s="35"/>
    </row>
    <row r="97" s="2" customFormat="1" ht="30" customHeight="1" spans="1:25">
      <c r="A97" s="17" t="s">
        <v>251</v>
      </c>
      <c r="B97" s="22" t="s">
        <v>615</v>
      </c>
      <c r="C97" s="17" t="s">
        <v>256</v>
      </c>
      <c r="D97" s="17" t="s">
        <v>144</v>
      </c>
      <c r="E97" s="24" t="s">
        <v>145</v>
      </c>
      <c r="F97" s="19">
        <v>1900</v>
      </c>
      <c r="G97" s="21">
        <v>43.48</v>
      </c>
      <c r="H97" s="21">
        <v>53504</v>
      </c>
      <c r="I97" s="31">
        <v>21401.6</v>
      </c>
      <c r="J97" s="28"/>
      <c r="K97" s="28"/>
      <c r="L97" s="28">
        <v>32102.4</v>
      </c>
      <c r="M97" s="28">
        <f t="shared" si="6"/>
        <v>32102.4</v>
      </c>
      <c r="N97" s="28"/>
      <c r="O97" s="28"/>
      <c r="P97" s="28"/>
      <c r="Q97" s="28"/>
      <c r="R97" s="28"/>
      <c r="S97" s="28">
        <f t="shared" si="4"/>
        <v>53504</v>
      </c>
      <c r="T97" s="28"/>
      <c r="U97" s="28"/>
      <c r="V97" s="28">
        <f t="shared" si="5"/>
        <v>32102.4</v>
      </c>
      <c r="W97" s="28">
        <f t="shared" si="7"/>
        <v>32102.4</v>
      </c>
      <c r="X97" s="33" t="s">
        <v>257</v>
      </c>
      <c r="Y97" s="35"/>
    </row>
    <row r="98" s="2" customFormat="1" ht="30" customHeight="1" spans="1:25">
      <c r="A98" s="17" t="s">
        <v>253</v>
      </c>
      <c r="B98" s="22" t="s">
        <v>615</v>
      </c>
      <c r="C98" s="17" t="s">
        <v>259</v>
      </c>
      <c r="D98" s="17" t="s">
        <v>239</v>
      </c>
      <c r="E98" s="24" t="s">
        <v>240</v>
      </c>
      <c r="F98" s="19">
        <v>1100</v>
      </c>
      <c r="G98" s="21">
        <v>26.73</v>
      </c>
      <c r="H98" s="21">
        <v>30976</v>
      </c>
      <c r="I98" s="31">
        <v>12390.4</v>
      </c>
      <c r="J98" s="28"/>
      <c r="K98" s="28"/>
      <c r="L98" s="28">
        <v>18585.6</v>
      </c>
      <c r="M98" s="28">
        <f t="shared" si="6"/>
        <v>18585.6</v>
      </c>
      <c r="N98" s="28"/>
      <c r="O98" s="28"/>
      <c r="P98" s="28"/>
      <c r="Q98" s="28"/>
      <c r="R98" s="28"/>
      <c r="S98" s="28">
        <f t="shared" si="4"/>
        <v>30976</v>
      </c>
      <c r="T98" s="28"/>
      <c r="U98" s="28"/>
      <c r="V98" s="28">
        <f t="shared" si="5"/>
        <v>18585.6</v>
      </c>
      <c r="W98" s="28">
        <f t="shared" si="7"/>
        <v>18585.6</v>
      </c>
      <c r="X98" s="33" t="s">
        <v>260</v>
      </c>
      <c r="Y98" s="35"/>
    </row>
    <row r="99" s="2" customFormat="1" ht="30" customHeight="1" spans="1:25">
      <c r="A99" s="17" t="s">
        <v>255</v>
      </c>
      <c r="B99" s="22" t="s">
        <v>615</v>
      </c>
      <c r="C99" s="17" t="s">
        <v>266</v>
      </c>
      <c r="D99" s="17" t="s">
        <v>144</v>
      </c>
      <c r="E99" s="24" t="s">
        <v>145</v>
      </c>
      <c r="F99" s="19">
        <v>1600</v>
      </c>
      <c r="G99" s="21">
        <v>41.83</v>
      </c>
      <c r="H99" s="21">
        <v>45056</v>
      </c>
      <c r="I99" s="31">
        <v>18022.4</v>
      </c>
      <c r="J99" s="28"/>
      <c r="K99" s="28"/>
      <c r="L99" s="28">
        <v>27033.6</v>
      </c>
      <c r="M99" s="28">
        <f t="shared" si="6"/>
        <v>27033.6</v>
      </c>
      <c r="N99" s="28"/>
      <c r="O99" s="28"/>
      <c r="P99" s="28"/>
      <c r="Q99" s="28"/>
      <c r="R99" s="28"/>
      <c r="S99" s="28">
        <f t="shared" si="4"/>
        <v>45056</v>
      </c>
      <c r="T99" s="28"/>
      <c r="U99" s="28"/>
      <c r="V99" s="28">
        <f t="shared" si="5"/>
        <v>27033.6</v>
      </c>
      <c r="W99" s="28">
        <f t="shared" si="7"/>
        <v>27033.6</v>
      </c>
      <c r="X99" s="33" t="s">
        <v>106</v>
      </c>
      <c r="Y99" s="35"/>
    </row>
    <row r="100" s="2" customFormat="1" ht="30" customHeight="1" spans="1:25">
      <c r="A100" s="17" t="s">
        <v>258</v>
      </c>
      <c r="B100" s="22" t="s">
        <v>615</v>
      </c>
      <c r="C100" s="17" t="s">
        <v>264</v>
      </c>
      <c r="D100" s="17" t="s">
        <v>144</v>
      </c>
      <c r="E100" s="24" t="s">
        <v>145</v>
      </c>
      <c r="F100" s="19">
        <v>1800</v>
      </c>
      <c r="G100" s="21">
        <v>43.78</v>
      </c>
      <c r="H100" s="21">
        <v>50688</v>
      </c>
      <c r="I100" s="31">
        <v>20275.2</v>
      </c>
      <c r="J100" s="28"/>
      <c r="K100" s="28"/>
      <c r="L100" s="28">
        <v>30412.8</v>
      </c>
      <c r="M100" s="28">
        <f t="shared" si="6"/>
        <v>30412.8</v>
      </c>
      <c r="N100" s="28"/>
      <c r="O100" s="28"/>
      <c r="P100" s="28"/>
      <c r="Q100" s="28"/>
      <c r="R100" s="28"/>
      <c r="S100" s="28">
        <f t="shared" si="4"/>
        <v>50688</v>
      </c>
      <c r="T100" s="28"/>
      <c r="U100" s="28"/>
      <c r="V100" s="28">
        <f t="shared" si="5"/>
        <v>30412.8</v>
      </c>
      <c r="W100" s="28">
        <f t="shared" si="7"/>
        <v>30412.8</v>
      </c>
      <c r="X100" s="33" t="s">
        <v>257</v>
      </c>
      <c r="Y100" s="35"/>
    </row>
    <row r="101" s="2" customFormat="1" ht="30" customHeight="1" spans="1:25">
      <c r="A101" s="17" t="s">
        <v>261</v>
      </c>
      <c r="B101" s="22" t="s">
        <v>615</v>
      </c>
      <c r="C101" s="17" t="s">
        <v>176</v>
      </c>
      <c r="D101" s="17" t="s">
        <v>136</v>
      </c>
      <c r="E101" s="24" t="s">
        <v>137</v>
      </c>
      <c r="F101" s="19">
        <v>1600</v>
      </c>
      <c r="G101" s="21">
        <v>41.98</v>
      </c>
      <c r="H101" s="21">
        <v>45056</v>
      </c>
      <c r="I101" s="31">
        <v>18022.4</v>
      </c>
      <c r="J101" s="28"/>
      <c r="K101" s="28"/>
      <c r="L101" s="28">
        <v>27033.6</v>
      </c>
      <c r="M101" s="28">
        <f t="shared" si="6"/>
        <v>27033.6</v>
      </c>
      <c r="N101" s="28"/>
      <c r="O101" s="28"/>
      <c r="P101" s="28"/>
      <c r="Q101" s="28"/>
      <c r="R101" s="28"/>
      <c r="S101" s="28">
        <f t="shared" si="4"/>
        <v>45056</v>
      </c>
      <c r="T101" s="28"/>
      <c r="U101" s="28"/>
      <c r="V101" s="28">
        <f t="shared" si="5"/>
        <v>27033.6</v>
      </c>
      <c r="W101" s="28">
        <f t="shared" si="7"/>
        <v>27033.6</v>
      </c>
      <c r="X101" s="33" t="s">
        <v>262</v>
      </c>
      <c r="Y101" s="35"/>
    </row>
    <row r="102" s="2" customFormat="1" ht="30" customHeight="1" spans="1:25">
      <c r="A102" s="17" t="s">
        <v>263</v>
      </c>
      <c r="B102" s="22" t="s">
        <v>615</v>
      </c>
      <c r="C102" s="17" t="s">
        <v>268</v>
      </c>
      <c r="D102" s="17" t="s">
        <v>203</v>
      </c>
      <c r="E102" s="24" t="s">
        <v>204</v>
      </c>
      <c r="F102" s="19">
        <v>1030</v>
      </c>
      <c r="G102" s="21">
        <v>23.96</v>
      </c>
      <c r="H102" s="21">
        <v>29004.8</v>
      </c>
      <c r="I102" s="31">
        <v>11601.92</v>
      </c>
      <c r="J102" s="28"/>
      <c r="K102" s="28"/>
      <c r="L102" s="28">
        <v>17402.88</v>
      </c>
      <c r="M102" s="28">
        <f t="shared" si="6"/>
        <v>17402.88</v>
      </c>
      <c r="N102" s="28"/>
      <c r="O102" s="28"/>
      <c r="P102" s="28"/>
      <c r="Q102" s="28"/>
      <c r="R102" s="28"/>
      <c r="S102" s="28">
        <f t="shared" si="4"/>
        <v>29004.8</v>
      </c>
      <c r="T102" s="28"/>
      <c r="U102" s="28"/>
      <c r="V102" s="28">
        <f t="shared" si="5"/>
        <v>17402.88</v>
      </c>
      <c r="W102" s="28">
        <f t="shared" si="7"/>
        <v>17402.88</v>
      </c>
      <c r="X102" s="33" t="s">
        <v>207</v>
      </c>
      <c r="Y102" s="35"/>
    </row>
    <row r="103" s="2" customFormat="1" ht="30" customHeight="1" spans="1:25">
      <c r="A103" s="17" t="s">
        <v>265</v>
      </c>
      <c r="B103" s="22" t="s">
        <v>615</v>
      </c>
      <c r="C103" s="17" t="s">
        <v>270</v>
      </c>
      <c r="D103" s="17" t="s">
        <v>144</v>
      </c>
      <c r="E103" s="24" t="s">
        <v>145</v>
      </c>
      <c r="F103" s="19">
        <v>1400</v>
      </c>
      <c r="G103" s="21">
        <v>32.31</v>
      </c>
      <c r="H103" s="21">
        <v>39424</v>
      </c>
      <c r="I103" s="31">
        <v>15769.6</v>
      </c>
      <c r="J103" s="28"/>
      <c r="K103" s="28"/>
      <c r="L103" s="28">
        <v>23654.4</v>
      </c>
      <c r="M103" s="28">
        <f t="shared" si="6"/>
        <v>23654.4</v>
      </c>
      <c r="N103" s="28"/>
      <c r="O103" s="28"/>
      <c r="P103" s="28"/>
      <c r="Q103" s="28"/>
      <c r="R103" s="28"/>
      <c r="S103" s="28">
        <f t="shared" si="4"/>
        <v>39424</v>
      </c>
      <c r="T103" s="28"/>
      <c r="U103" s="28"/>
      <c r="V103" s="28">
        <f t="shared" si="5"/>
        <v>23654.4</v>
      </c>
      <c r="W103" s="28">
        <f t="shared" si="7"/>
        <v>23654.4</v>
      </c>
      <c r="X103" s="33" t="s">
        <v>271</v>
      </c>
      <c r="Y103" s="35"/>
    </row>
    <row r="104" s="2" customFormat="1" ht="30" customHeight="1" spans="1:25">
      <c r="A104" s="17" t="s">
        <v>267</v>
      </c>
      <c r="B104" s="22" t="s">
        <v>615</v>
      </c>
      <c r="C104" s="17" t="s">
        <v>273</v>
      </c>
      <c r="D104" s="17" t="s">
        <v>144</v>
      </c>
      <c r="E104" s="24" t="s">
        <v>145</v>
      </c>
      <c r="F104" s="19">
        <v>1200</v>
      </c>
      <c r="G104" s="21">
        <v>28.17</v>
      </c>
      <c r="H104" s="21">
        <v>33792</v>
      </c>
      <c r="I104" s="31">
        <v>13516.8</v>
      </c>
      <c r="J104" s="28"/>
      <c r="K104" s="28"/>
      <c r="L104" s="28">
        <v>20275.2</v>
      </c>
      <c r="M104" s="28">
        <f t="shared" si="6"/>
        <v>20275.2</v>
      </c>
      <c r="N104" s="28"/>
      <c r="O104" s="28"/>
      <c r="P104" s="28"/>
      <c r="Q104" s="28"/>
      <c r="R104" s="28"/>
      <c r="S104" s="28">
        <f t="shared" si="4"/>
        <v>33792</v>
      </c>
      <c r="T104" s="28"/>
      <c r="U104" s="28"/>
      <c r="V104" s="28">
        <f t="shared" si="5"/>
        <v>20275.2</v>
      </c>
      <c r="W104" s="28">
        <f t="shared" si="7"/>
        <v>20275.2</v>
      </c>
      <c r="X104" s="33" t="s">
        <v>274</v>
      </c>
      <c r="Y104" s="35"/>
    </row>
    <row r="105" s="2" customFormat="1" ht="30" customHeight="1" spans="1:25">
      <c r="A105" s="17" t="s">
        <v>269</v>
      </c>
      <c r="B105" s="22" t="s">
        <v>615</v>
      </c>
      <c r="C105" s="17" t="s">
        <v>276</v>
      </c>
      <c r="D105" s="17" t="s">
        <v>101</v>
      </c>
      <c r="E105" s="24" t="s">
        <v>102</v>
      </c>
      <c r="F105" s="19">
        <v>1700</v>
      </c>
      <c r="G105" s="21">
        <v>40.07</v>
      </c>
      <c r="H105" s="21">
        <v>47872</v>
      </c>
      <c r="I105" s="31">
        <v>19148.8</v>
      </c>
      <c r="J105" s="28"/>
      <c r="K105" s="28"/>
      <c r="L105" s="28">
        <v>28723.2</v>
      </c>
      <c r="M105" s="28">
        <f t="shared" si="6"/>
        <v>28723.2</v>
      </c>
      <c r="N105" s="28"/>
      <c r="O105" s="28"/>
      <c r="P105" s="28"/>
      <c r="Q105" s="28"/>
      <c r="R105" s="28"/>
      <c r="S105" s="28">
        <f t="shared" si="4"/>
        <v>47872</v>
      </c>
      <c r="T105" s="28"/>
      <c r="U105" s="28"/>
      <c r="V105" s="28">
        <f t="shared" si="5"/>
        <v>28723.2</v>
      </c>
      <c r="W105" s="28">
        <f t="shared" si="7"/>
        <v>28723.2</v>
      </c>
      <c r="X105" s="33" t="s">
        <v>277</v>
      </c>
      <c r="Y105" s="35"/>
    </row>
    <row r="106" s="2" customFormat="1" ht="30" customHeight="1" spans="1:25">
      <c r="A106" s="17" t="s">
        <v>272</v>
      </c>
      <c r="B106" s="22" t="s">
        <v>615</v>
      </c>
      <c r="C106" s="17" t="s">
        <v>280</v>
      </c>
      <c r="D106" s="17" t="s">
        <v>101</v>
      </c>
      <c r="E106" s="24" t="s">
        <v>102</v>
      </c>
      <c r="F106" s="19">
        <v>1700</v>
      </c>
      <c r="G106" s="21">
        <v>40.64</v>
      </c>
      <c r="H106" s="21">
        <v>47872</v>
      </c>
      <c r="I106" s="31">
        <v>19148.8</v>
      </c>
      <c r="J106" s="28"/>
      <c r="K106" s="28"/>
      <c r="L106" s="28">
        <v>28723.2</v>
      </c>
      <c r="M106" s="28">
        <f t="shared" si="6"/>
        <v>28723.2</v>
      </c>
      <c r="N106" s="28"/>
      <c r="O106" s="28"/>
      <c r="P106" s="28"/>
      <c r="Q106" s="28"/>
      <c r="R106" s="28"/>
      <c r="S106" s="28">
        <f t="shared" si="4"/>
        <v>47872</v>
      </c>
      <c r="T106" s="28"/>
      <c r="U106" s="28"/>
      <c r="V106" s="28">
        <f t="shared" si="5"/>
        <v>28723.2</v>
      </c>
      <c r="W106" s="28">
        <f t="shared" si="7"/>
        <v>28723.2</v>
      </c>
      <c r="X106" s="33" t="s">
        <v>277</v>
      </c>
      <c r="Y106" s="35"/>
    </row>
    <row r="107" s="2" customFormat="1" ht="30" customHeight="1" spans="1:25">
      <c r="A107" s="17" t="s">
        <v>275</v>
      </c>
      <c r="B107" s="22" t="s">
        <v>615</v>
      </c>
      <c r="C107" s="17" t="s">
        <v>276</v>
      </c>
      <c r="D107" s="17" t="s">
        <v>101</v>
      </c>
      <c r="E107" s="24" t="s">
        <v>102</v>
      </c>
      <c r="F107" s="19">
        <v>1500</v>
      </c>
      <c r="G107" s="21">
        <v>35.34</v>
      </c>
      <c r="H107" s="21">
        <v>42240</v>
      </c>
      <c r="I107" s="31">
        <v>16896</v>
      </c>
      <c r="J107" s="28"/>
      <c r="K107" s="28"/>
      <c r="L107" s="28">
        <v>25344</v>
      </c>
      <c r="M107" s="28">
        <f t="shared" si="6"/>
        <v>25344</v>
      </c>
      <c r="N107" s="28"/>
      <c r="O107" s="28"/>
      <c r="P107" s="28"/>
      <c r="Q107" s="28"/>
      <c r="R107" s="28"/>
      <c r="S107" s="28">
        <f t="shared" si="4"/>
        <v>42240</v>
      </c>
      <c r="T107" s="28"/>
      <c r="U107" s="28"/>
      <c r="V107" s="28">
        <f t="shared" si="5"/>
        <v>25344</v>
      </c>
      <c r="W107" s="28">
        <f t="shared" si="7"/>
        <v>25344</v>
      </c>
      <c r="X107" s="33" t="s">
        <v>277</v>
      </c>
      <c r="Y107" s="35"/>
    </row>
    <row r="108" s="2" customFormat="1" ht="30" customHeight="1" spans="1:25">
      <c r="A108" s="17" t="s">
        <v>278</v>
      </c>
      <c r="B108" s="22" t="s">
        <v>615</v>
      </c>
      <c r="C108" s="17" t="s">
        <v>282</v>
      </c>
      <c r="D108" s="17" t="s">
        <v>101</v>
      </c>
      <c r="E108" s="24" t="s">
        <v>102</v>
      </c>
      <c r="F108" s="19">
        <v>1100</v>
      </c>
      <c r="G108" s="21">
        <v>26.06</v>
      </c>
      <c r="H108" s="21">
        <v>30976</v>
      </c>
      <c r="I108" s="31">
        <v>12390.4</v>
      </c>
      <c r="J108" s="28"/>
      <c r="K108" s="28"/>
      <c r="L108" s="28">
        <v>18585.6</v>
      </c>
      <c r="M108" s="28">
        <f t="shared" si="6"/>
        <v>18585.6</v>
      </c>
      <c r="N108" s="28"/>
      <c r="O108" s="28"/>
      <c r="P108" s="28"/>
      <c r="Q108" s="28"/>
      <c r="R108" s="28"/>
      <c r="S108" s="28">
        <f t="shared" si="4"/>
        <v>30976</v>
      </c>
      <c r="T108" s="28"/>
      <c r="U108" s="28"/>
      <c r="V108" s="28">
        <f t="shared" si="5"/>
        <v>18585.6</v>
      </c>
      <c r="W108" s="28">
        <f t="shared" si="7"/>
        <v>18585.6</v>
      </c>
      <c r="X108" s="33" t="s">
        <v>277</v>
      </c>
      <c r="Y108" s="35"/>
    </row>
    <row r="109" s="2" customFormat="1" ht="30" customHeight="1" spans="1:25">
      <c r="A109" s="17" t="s">
        <v>279</v>
      </c>
      <c r="B109" s="22" t="s">
        <v>615</v>
      </c>
      <c r="C109" s="17" t="s">
        <v>282</v>
      </c>
      <c r="D109" s="17" t="s">
        <v>101</v>
      </c>
      <c r="E109" s="24" t="s">
        <v>102</v>
      </c>
      <c r="F109" s="19">
        <v>1880</v>
      </c>
      <c r="G109" s="21">
        <v>43.94</v>
      </c>
      <c r="H109" s="21">
        <v>52940.8</v>
      </c>
      <c r="I109" s="31">
        <v>21176.32</v>
      </c>
      <c r="J109" s="28"/>
      <c r="K109" s="28"/>
      <c r="L109" s="28">
        <v>31764.48</v>
      </c>
      <c r="M109" s="28">
        <f t="shared" si="6"/>
        <v>31764.48</v>
      </c>
      <c r="N109" s="28"/>
      <c r="O109" s="28"/>
      <c r="P109" s="28"/>
      <c r="Q109" s="28"/>
      <c r="R109" s="28"/>
      <c r="S109" s="28">
        <f t="shared" si="4"/>
        <v>52940.8</v>
      </c>
      <c r="T109" s="28"/>
      <c r="U109" s="28"/>
      <c r="V109" s="28">
        <f t="shared" si="5"/>
        <v>31764.48</v>
      </c>
      <c r="W109" s="28">
        <f t="shared" si="7"/>
        <v>31764.48</v>
      </c>
      <c r="X109" s="33" t="s">
        <v>277</v>
      </c>
      <c r="Y109" s="35"/>
    </row>
    <row r="110" s="2" customFormat="1" ht="30" customHeight="1" spans="1:25">
      <c r="A110" s="17" t="s">
        <v>281</v>
      </c>
      <c r="B110" s="22" t="s">
        <v>615</v>
      </c>
      <c r="C110" s="17" t="s">
        <v>282</v>
      </c>
      <c r="D110" s="17" t="s">
        <v>101</v>
      </c>
      <c r="E110" s="24" t="s">
        <v>102</v>
      </c>
      <c r="F110" s="19">
        <v>1500</v>
      </c>
      <c r="G110" s="21">
        <v>36.82</v>
      </c>
      <c r="H110" s="21">
        <v>42240</v>
      </c>
      <c r="I110" s="31">
        <v>16896</v>
      </c>
      <c r="J110" s="28"/>
      <c r="K110" s="28"/>
      <c r="L110" s="28">
        <v>25344</v>
      </c>
      <c r="M110" s="28">
        <f t="shared" si="6"/>
        <v>25344</v>
      </c>
      <c r="N110" s="28"/>
      <c r="O110" s="28"/>
      <c r="P110" s="28"/>
      <c r="Q110" s="28"/>
      <c r="R110" s="28"/>
      <c r="S110" s="28">
        <f t="shared" si="4"/>
        <v>42240</v>
      </c>
      <c r="T110" s="28"/>
      <c r="U110" s="28"/>
      <c r="V110" s="28">
        <f t="shared" si="5"/>
        <v>25344</v>
      </c>
      <c r="W110" s="28">
        <f t="shared" si="7"/>
        <v>25344</v>
      </c>
      <c r="X110" s="33" t="s">
        <v>277</v>
      </c>
      <c r="Y110" s="35"/>
    </row>
    <row r="111" s="2" customFormat="1" ht="30" customHeight="1" spans="1:25">
      <c r="A111" s="17" t="s">
        <v>283</v>
      </c>
      <c r="B111" s="22" t="s">
        <v>615</v>
      </c>
      <c r="C111" s="17" t="s">
        <v>270</v>
      </c>
      <c r="D111" s="17" t="s">
        <v>144</v>
      </c>
      <c r="E111" s="24" t="s">
        <v>145</v>
      </c>
      <c r="F111" s="19">
        <v>1350</v>
      </c>
      <c r="G111" s="21">
        <v>31.4</v>
      </c>
      <c r="H111" s="21">
        <v>38016</v>
      </c>
      <c r="I111" s="31">
        <v>15206.4</v>
      </c>
      <c r="J111" s="28"/>
      <c r="K111" s="28"/>
      <c r="L111" s="28">
        <v>22809.6</v>
      </c>
      <c r="M111" s="28">
        <f t="shared" si="6"/>
        <v>22809.6</v>
      </c>
      <c r="N111" s="28"/>
      <c r="O111" s="28"/>
      <c r="P111" s="28"/>
      <c r="Q111" s="28"/>
      <c r="R111" s="28"/>
      <c r="S111" s="28">
        <f t="shared" si="4"/>
        <v>38016</v>
      </c>
      <c r="T111" s="28"/>
      <c r="U111" s="28"/>
      <c r="V111" s="28">
        <f t="shared" si="5"/>
        <v>22809.6</v>
      </c>
      <c r="W111" s="28">
        <f t="shared" si="7"/>
        <v>22809.6</v>
      </c>
      <c r="X111" s="33" t="s">
        <v>288</v>
      </c>
      <c r="Y111" s="35"/>
    </row>
    <row r="112" s="2" customFormat="1" ht="30" customHeight="1" spans="1:25">
      <c r="A112" s="17" t="s">
        <v>284</v>
      </c>
      <c r="B112" s="22" t="s">
        <v>615</v>
      </c>
      <c r="C112" s="17" t="s">
        <v>286</v>
      </c>
      <c r="D112" s="17" t="s">
        <v>144</v>
      </c>
      <c r="E112" s="24" t="s">
        <v>145</v>
      </c>
      <c r="F112" s="19">
        <v>1050</v>
      </c>
      <c r="G112" s="21">
        <v>24.68</v>
      </c>
      <c r="H112" s="21">
        <v>29568</v>
      </c>
      <c r="I112" s="31">
        <v>11827.2</v>
      </c>
      <c r="J112" s="28"/>
      <c r="K112" s="28"/>
      <c r="L112" s="28">
        <v>17740.8</v>
      </c>
      <c r="M112" s="28">
        <f t="shared" si="6"/>
        <v>17740.8</v>
      </c>
      <c r="N112" s="28"/>
      <c r="O112" s="28"/>
      <c r="P112" s="28"/>
      <c r="Q112" s="28"/>
      <c r="R112" s="28"/>
      <c r="S112" s="28">
        <f t="shared" si="4"/>
        <v>29568</v>
      </c>
      <c r="T112" s="28"/>
      <c r="U112" s="28"/>
      <c r="V112" s="28">
        <f t="shared" si="5"/>
        <v>17740.8</v>
      </c>
      <c r="W112" s="28">
        <f t="shared" si="7"/>
        <v>17740.8</v>
      </c>
      <c r="X112" s="33" t="s">
        <v>274</v>
      </c>
      <c r="Y112" s="35"/>
    </row>
    <row r="113" s="2" customFormat="1" ht="30" customHeight="1" spans="1:25">
      <c r="A113" s="17" t="s">
        <v>285</v>
      </c>
      <c r="B113" s="22" t="s">
        <v>615</v>
      </c>
      <c r="C113" s="17" t="s">
        <v>286</v>
      </c>
      <c r="D113" s="17" t="s">
        <v>144</v>
      </c>
      <c r="E113" s="24" t="s">
        <v>145</v>
      </c>
      <c r="F113" s="19">
        <v>1600</v>
      </c>
      <c r="G113" s="21">
        <v>37.29</v>
      </c>
      <c r="H113" s="21">
        <v>45056</v>
      </c>
      <c r="I113" s="31">
        <v>18022.4</v>
      </c>
      <c r="J113" s="28"/>
      <c r="K113" s="28"/>
      <c r="L113" s="28">
        <v>27033.6</v>
      </c>
      <c r="M113" s="28">
        <f t="shared" si="6"/>
        <v>27033.6</v>
      </c>
      <c r="N113" s="28"/>
      <c r="O113" s="28"/>
      <c r="P113" s="28"/>
      <c r="Q113" s="28"/>
      <c r="R113" s="28"/>
      <c r="S113" s="28">
        <f t="shared" si="4"/>
        <v>45056</v>
      </c>
      <c r="T113" s="28"/>
      <c r="U113" s="28"/>
      <c r="V113" s="28">
        <f t="shared" si="5"/>
        <v>27033.6</v>
      </c>
      <c r="W113" s="28">
        <f t="shared" si="7"/>
        <v>27033.6</v>
      </c>
      <c r="X113" s="33" t="s">
        <v>271</v>
      </c>
      <c r="Y113" s="35"/>
    </row>
    <row r="114" s="2" customFormat="1" ht="30" customHeight="1" spans="1:25">
      <c r="A114" s="17" t="s">
        <v>287</v>
      </c>
      <c r="B114" s="22" t="s">
        <v>615</v>
      </c>
      <c r="C114" s="17" t="s">
        <v>291</v>
      </c>
      <c r="D114" s="17" t="s">
        <v>136</v>
      </c>
      <c r="E114" s="24" t="s">
        <v>137</v>
      </c>
      <c r="F114" s="19">
        <v>1300</v>
      </c>
      <c r="G114" s="21">
        <v>30.57</v>
      </c>
      <c r="H114" s="21">
        <v>36608</v>
      </c>
      <c r="I114" s="31">
        <v>14643.2</v>
      </c>
      <c r="J114" s="28"/>
      <c r="K114" s="28"/>
      <c r="L114" s="28">
        <v>21964.8</v>
      </c>
      <c r="M114" s="28">
        <f t="shared" si="6"/>
        <v>21964.8</v>
      </c>
      <c r="N114" s="28"/>
      <c r="O114" s="28"/>
      <c r="P114" s="28"/>
      <c r="Q114" s="28"/>
      <c r="R114" s="28"/>
      <c r="S114" s="28">
        <f t="shared" si="4"/>
        <v>36608</v>
      </c>
      <c r="T114" s="28"/>
      <c r="U114" s="28"/>
      <c r="V114" s="28">
        <f t="shared" si="5"/>
        <v>21964.8</v>
      </c>
      <c r="W114" s="28">
        <f t="shared" si="7"/>
        <v>21964.8</v>
      </c>
      <c r="X114" s="33" t="s">
        <v>106</v>
      </c>
      <c r="Y114" s="35"/>
    </row>
    <row r="115" s="2" customFormat="1" ht="30" customHeight="1" spans="1:25">
      <c r="A115" s="17" t="s">
        <v>289</v>
      </c>
      <c r="B115" s="22" t="s">
        <v>615</v>
      </c>
      <c r="C115" s="17" t="s">
        <v>293</v>
      </c>
      <c r="D115" s="17" t="s">
        <v>136</v>
      </c>
      <c r="E115" s="24" t="s">
        <v>137</v>
      </c>
      <c r="F115" s="19">
        <v>1950</v>
      </c>
      <c r="G115" s="21">
        <v>49.17</v>
      </c>
      <c r="H115" s="21">
        <v>54912</v>
      </c>
      <c r="I115" s="31">
        <v>21964.8</v>
      </c>
      <c r="J115" s="28"/>
      <c r="K115" s="28"/>
      <c r="L115" s="28">
        <v>32947.2</v>
      </c>
      <c r="M115" s="28">
        <f t="shared" si="6"/>
        <v>32947.2</v>
      </c>
      <c r="N115" s="28"/>
      <c r="O115" s="28"/>
      <c r="P115" s="28"/>
      <c r="Q115" s="28"/>
      <c r="R115" s="28"/>
      <c r="S115" s="28">
        <f t="shared" si="4"/>
        <v>54912</v>
      </c>
      <c r="T115" s="28"/>
      <c r="U115" s="28"/>
      <c r="V115" s="28">
        <f t="shared" si="5"/>
        <v>32947.2</v>
      </c>
      <c r="W115" s="28">
        <f t="shared" si="7"/>
        <v>32947.2</v>
      </c>
      <c r="X115" s="33" t="s">
        <v>200</v>
      </c>
      <c r="Y115" s="35"/>
    </row>
    <row r="116" s="2" customFormat="1" ht="30" customHeight="1" spans="1:25">
      <c r="A116" s="17" t="s">
        <v>290</v>
      </c>
      <c r="B116" s="22" t="s">
        <v>615</v>
      </c>
      <c r="C116" s="17" t="s">
        <v>295</v>
      </c>
      <c r="D116" s="17" t="s">
        <v>136</v>
      </c>
      <c r="E116" s="24" t="s">
        <v>137</v>
      </c>
      <c r="F116" s="19">
        <v>1600</v>
      </c>
      <c r="G116" s="21">
        <v>39.97</v>
      </c>
      <c r="H116" s="21">
        <v>45056</v>
      </c>
      <c r="I116" s="31">
        <v>18022.4</v>
      </c>
      <c r="J116" s="28"/>
      <c r="K116" s="28"/>
      <c r="L116" s="28">
        <v>27033.6</v>
      </c>
      <c r="M116" s="28">
        <f t="shared" si="6"/>
        <v>27033.6</v>
      </c>
      <c r="N116" s="28"/>
      <c r="O116" s="28"/>
      <c r="P116" s="28"/>
      <c r="Q116" s="28"/>
      <c r="R116" s="28"/>
      <c r="S116" s="28">
        <f t="shared" si="4"/>
        <v>45056</v>
      </c>
      <c r="T116" s="28"/>
      <c r="U116" s="28"/>
      <c r="V116" s="28">
        <f t="shared" si="5"/>
        <v>27033.6</v>
      </c>
      <c r="W116" s="28">
        <f t="shared" si="7"/>
        <v>27033.6</v>
      </c>
      <c r="X116" s="33" t="s">
        <v>106</v>
      </c>
      <c r="Y116" s="35"/>
    </row>
    <row r="117" s="2" customFormat="1" ht="30" customHeight="1" spans="1:25">
      <c r="A117" s="17" t="s">
        <v>292</v>
      </c>
      <c r="B117" s="22" t="s">
        <v>615</v>
      </c>
      <c r="C117" s="17" t="s">
        <v>72</v>
      </c>
      <c r="D117" s="17" t="s">
        <v>144</v>
      </c>
      <c r="E117" s="24" t="s">
        <v>145</v>
      </c>
      <c r="F117" s="19">
        <v>1980</v>
      </c>
      <c r="G117" s="21">
        <v>45.25</v>
      </c>
      <c r="H117" s="21">
        <v>55756.8</v>
      </c>
      <c r="I117" s="31">
        <v>22302.72</v>
      </c>
      <c r="J117" s="28"/>
      <c r="K117" s="28"/>
      <c r="L117" s="28">
        <v>33454.08</v>
      </c>
      <c r="M117" s="28">
        <f t="shared" si="6"/>
        <v>33454.08</v>
      </c>
      <c r="N117" s="28"/>
      <c r="O117" s="28"/>
      <c r="P117" s="28"/>
      <c r="Q117" s="28"/>
      <c r="R117" s="28"/>
      <c r="S117" s="28">
        <f t="shared" si="4"/>
        <v>55756.8</v>
      </c>
      <c r="T117" s="28"/>
      <c r="U117" s="28"/>
      <c r="V117" s="28">
        <f t="shared" si="5"/>
        <v>33454.08</v>
      </c>
      <c r="W117" s="28">
        <f t="shared" si="7"/>
        <v>33454.08</v>
      </c>
      <c r="X117" s="33" t="s">
        <v>70</v>
      </c>
      <c r="Y117" s="35"/>
    </row>
    <row r="118" s="2" customFormat="1" ht="30" customHeight="1" spans="1:25">
      <c r="A118" s="17" t="s">
        <v>294</v>
      </c>
      <c r="B118" s="22" t="s">
        <v>615</v>
      </c>
      <c r="C118" s="17" t="s">
        <v>298</v>
      </c>
      <c r="D118" s="17" t="s">
        <v>68</v>
      </c>
      <c r="E118" s="24" t="s">
        <v>69</v>
      </c>
      <c r="F118" s="19">
        <v>1200</v>
      </c>
      <c r="G118" s="21">
        <v>27.68</v>
      </c>
      <c r="H118" s="21">
        <v>33792</v>
      </c>
      <c r="I118" s="31">
        <v>13516.8</v>
      </c>
      <c r="J118" s="28"/>
      <c r="K118" s="28"/>
      <c r="L118" s="28">
        <v>20275.2</v>
      </c>
      <c r="M118" s="28">
        <f t="shared" si="6"/>
        <v>20275.2</v>
      </c>
      <c r="N118" s="28"/>
      <c r="O118" s="28"/>
      <c r="P118" s="28"/>
      <c r="Q118" s="28"/>
      <c r="R118" s="28"/>
      <c r="S118" s="28">
        <f t="shared" si="4"/>
        <v>33792</v>
      </c>
      <c r="T118" s="28"/>
      <c r="U118" s="28"/>
      <c r="V118" s="28">
        <f t="shared" si="5"/>
        <v>20275.2</v>
      </c>
      <c r="W118" s="28">
        <f t="shared" si="7"/>
        <v>20275.2</v>
      </c>
      <c r="X118" s="33" t="s">
        <v>299</v>
      </c>
      <c r="Y118" s="35"/>
    </row>
    <row r="119" s="2" customFormat="1" ht="30" customHeight="1" spans="1:25">
      <c r="A119" s="17" t="s">
        <v>296</v>
      </c>
      <c r="B119" s="22" t="s">
        <v>615</v>
      </c>
      <c r="C119" s="17" t="s">
        <v>301</v>
      </c>
      <c r="D119" s="17" t="s">
        <v>101</v>
      </c>
      <c r="E119" s="24" t="s">
        <v>102</v>
      </c>
      <c r="F119" s="19">
        <v>1000</v>
      </c>
      <c r="G119" s="21">
        <v>23.27</v>
      </c>
      <c r="H119" s="21">
        <v>28160</v>
      </c>
      <c r="I119" s="31">
        <v>11264</v>
      </c>
      <c r="J119" s="28"/>
      <c r="K119" s="28"/>
      <c r="L119" s="28">
        <v>16896</v>
      </c>
      <c r="M119" s="28">
        <f t="shared" si="6"/>
        <v>16896</v>
      </c>
      <c r="N119" s="28"/>
      <c r="O119" s="28"/>
      <c r="P119" s="28"/>
      <c r="Q119" s="28"/>
      <c r="R119" s="28"/>
      <c r="S119" s="28">
        <f t="shared" si="4"/>
        <v>28160</v>
      </c>
      <c r="T119" s="28"/>
      <c r="U119" s="28"/>
      <c r="V119" s="28">
        <f t="shared" si="5"/>
        <v>16896</v>
      </c>
      <c r="W119" s="28">
        <f t="shared" si="7"/>
        <v>16896</v>
      </c>
      <c r="X119" s="33" t="s">
        <v>153</v>
      </c>
      <c r="Y119" s="35"/>
    </row>
    <row r="120" s="2" customFormat="1" ht="30" customHeight="1" spans="1:25">
      <c r="A120" s="17" t="s">
        <v>297</v>
      </c>
      <c r="B120" s="22" t="s">
        <v>615</v>
      </c>
      <c r="C120" s="17" t="s">
        <v>305</v>
      </c>
      <c r="D120" s="17" t="s">
        <v>144</v>
      </c>
      <c r="E120" s="24" t="s">
        <v>145</v>
      </c>
      <c r="F120" s="19">
        <v>1700</v>
      </c>
      <c r="G120" s="21">
        <v>39.22</v>
      </c>
      <c r="H120" s="21">
        <v>47872</v>
      </c>
      <c r="I120" s="31">
        <v>19148.8</v>
      </c>
      <c r="J120" s="28"/>
      <c r="K120" s="28"/>
      <c r="L120" s="28">
        <v>28723.2</v>
      </c>
      <c r="M120" s="28">
        <f t="shared" si="6"/>
        <v>28723.2</v>
      </c>
      <c r="N120" s="28"/>
      <c r="O120" s="28"/>
      <c r="P120" s="28"/>
      <c r="Q120" s="28"/>
      <c r="R120" s="28"/>
      <c r="S120" s="28">
        <f t="shared" si="4"/>
        <v>47872</v>
      </c>
      <c r="T120" s="28"/>
      <c r="U120" s="28"/>
      <c r="V120" s="28">
        <f t="shared" si="5"/>
        <v>28723.2</v>
      </c>
      <c r="W120" s="28">
        <f t="shared" si="7"/>
        <v>28723.2</v>
      </c>
      <c r="X120" s="33" t="s">
        <v>179</v>
      </c>
      <c r="Y120" s="35"/>
    </row>
    <row r="121" s="2" customFormat="1" ht="30" customHeight="1" spans="1:25">
      <c r="A121" s="17" t="s">
        <v>300</v>
      </c>
      <c r="B121" s="22" t="s">
        <v>615</v>
      </c>
      <c r="C121" s="17" t="s">
        <v>34</v>
      </c>
      <c r="D121" s="17" t="s">
        <v>68</v>
      </c>
      <c r="E121" s="24" t="s">
        <v>69</v>
      </c>
      <c r="F121" s="19">
        <v>1000</v>
      </c>
      <c r="G121" s="21">
        <v>24.76</v>
      </c>
      <c r="H121" s="21">
        <v>28160</v>
      </c>
      <c r="I121" s="31">
        <v>11264</v>
      </c>
      <c r="J121" s="28"/>
      <c r="K121" s="28"/>
      <c r="L121" s="28">
        <v>16896</v>
      </c>
      <c r="M121" s="28">
        <f t="shared" si="6"/>
        <v>16896</v>
      </c>
      <c r="N121" s="28"/>
      <c r="O121" s="28"/>
      <c r="P121" s="28"/>
      <c r="Q121" s="28"/>
      <c r="R121" s="28"/>
      <c r="S121" s="28">
        <f t="shared" si="4"/>
        <v>28160</v>
      </c>
      <c r="T121" s="28"/>
      <c r="U121" s="28"/>
      <c r="V121" s="28">
        <f t="shared" si="5"/>
        <v>16896</v>
      </c>
      <c r="W121" s="28">
        <f t="shared" si="7"/>
        <v>16896</v>
      </c>
      <c r="X121" s="33" t="s">
        <v>274</v>
      </c>
      <c r="Y121" s="35"/>
    </row>
    <row r="122" s="2" customFormat="1" ht="30" customHeight="1" spans="1:25">
      <c r="A122" s="17" t="s">
        <v>302</v>
      </c>
      <c r="B122" s="22" t="s">
        <v>615</v>
      </c>
      <c r="C122" s="17" t="s">
        <v>301</v>
      </c>
      <c r="D122" s="17" t="s">
        <v>101</v>
      </c>
      <c r="E122" s="24" t="s">
        <v>102</v>
      </c>
      <c r="F122" s="19">
        <v>1150</v>
      </c>
      <c r="G122" s="21">
        <v>27.64</v>
      </c>
      <c r="H122" s="21">
        <v>32384</v>
      </c>
      <c r="I122" s="31">
        <v>12953.6</v>
      </c>
      <c r="J122" s="28"/>
      <c r="K122" s="28"/>
      <c r="L122" s="28">
        <v>19430.4</v>
      </c>
      <c r="M122" s="28">
        <f t="shared" si="6"/>
        <v>19430.4</v>
      </c>
      <c r="N122" s="28"/>
      <c r="O122" s="28"/>
      <c r="P122" s="28"/>
      <c r="Q122" s="28"/>
      <c r="R122" s="28"/>
      <c r="S122" s="28">
        <f t="shared" si="4"/>
        <v>32384</v>
      </c>
      <c r="T122" s="28"/>
      <c r="U122" s="28"/>
      <c r="V122" s="28">
        <f t="shared" si="5"/>
        <v>19430.4</v>
      </c>
      <c r="W122" s="28">
        <f t="shared" si="7"/>
        <v>19430.4</v>
      </c>
      <c r="X122" s="33" t="s">
        <v>153</v>
      </c>
      <c r="Y122" s="35"/>
    </row>
    <row r="123" s="2" customFormat="1" ht="30" customHeight="1" spans="1:25">
      <c r="A123" s="17" t="s">
        <v>303</v>
      </c>
      <c r="B123" s="22" t="s">
        <v>615</v>
      </c>
      <c r="C123" s="17" t="s">
        <v>298</v>
      </c>
      <c r="D123" s="17" t="s">
        <v>136</v>
      </c>
      <c r="E123" s="24" t="s">
        <v>137</v>
      </c>
      <c r="F123" s="19">
        <v>1800</v>
      </c>
      <c r="G123" s="21">
        <v>46.15</v>
      </c>
      <c r="H123" s="21">
        <v>50688</v>
      </c>
      <c r="I123" s="31">
        <v>20275.2</v>
      </c>
      <c r="J123" s="28"/>
      <c r="K123" s="28"/>
      <c r="L123" s="28">
        <v>30412.8</v>
      </c>
      <c r="M123" s="28">
        <f t="shared" si="6"/>
        <v>30412.8</v>
      </c>
      <c r="N123" s="28"/>
      <c r="O123" s="28"/>
      <c r="P123" s="28"/>
      <c r="Q123" s="28"/>
      <c r="R123" s="28"/>
      <c r="S123" s="28">
        <f t="shared" si="4"/>
        <v>50688</v>
      </c>
      <c r="T123" s="28"/>
      <c r="U123" s="28"/>
      <c r="V123" s="28">
        <f t="shared" si="5"/>
        <v>30412.8</v>
      </c>
      <c r="W123" s="28">
        <f t="shared" si="7"/>
        <v>30412.8</v>
      </c>
      <c r="X123" s="33" t="s">
        <v>200</v>
      </c>
      <c r="Y123" s="35"/>
    </row>
    <row r="124" s="2" customFormat="1" ht="30" customHeight="1" spans="1:25">
      <c r="A124" s="17" t="s">
        <v>304</v>
      </c>
      <c r="B124" s="22" t="s">
        <v>615</v>
      </c>
      <c r="C124" s="17" t="s">
        <v>178</v>
      </c>
      <c r="D124" s="17" t="s">
        <v>97</v>
      </c>
      <c r="E124" s="24" t="s">
        <v>98</v>
      </c>
      <c r="F124" s="19">
        <v>1000</v>
      </c>
      <c r="G124" s="21">
        <v>26.28</v>
      </c>
      <c r="H124" s="21">
        <v>28160</v>
      </c>
      <c r="I124" s="31">
        <v>11264</v>
      </c>
      <c r="J124" s="28"/>
      <c r="K124" s="28"/>
      <c r="L124" s="28">
        <v>16896</v>
      </c>
      <c r="M124" s="28">
        <f t="shared" si="6"/>
        <v>16896</v>
      </c>
      <c r="N124" s="28"/>
      <c r="O124" s="28"/>
      <c r="P124" s="28"/>
      <c r="Q124" s="28"/>
      <c r="R124" s="28"/>
      <c r="S124" s="28">
        <f t="shared" si="4"/>
        <v>28160</v>
      </c>
      <c r="T124" s="28"/>
      <c r="U124" s="28"/>
      <c r="V124" s="28">
        <f t="shared" si="5"/>
        <v>16896</v>
      </c>
      <c r="W124" s="28">
        <f t="shared" si="7"/>
        <v>16896</v>
      </c>
      <c r="X124" s="33" t="s">
        <v>179</v>
      </c>
      <c r="Y124" s="35"/>
    </row>
    <row r="125" s="2" customFormat="1" ht="30" customHeight="1" spans="1:25">
      <c r="A125" s="17" t="s">
        <v>306</v>
      </c>
      <c r="B125" s="22" t="s">
        <v>615</v>
      </c>
      <c r="C125" s="17" t="s">
        <v>309</v>
      </c>
      <c r="D125" s="17" t="s">
        <v>144</v>
      </c>
      <c r="E125" s="24" t="s">
        <v>145</v>
      </c>
      <c r="F125" s="19">
        <v>1700</v>
      </c>
      <c r="G125" s="21">
        <v>45.71</v>
      </c>
      <c r="H125" s="21">
        <v>47872</v>
      </c>
      <c r="I125" s="31">
        <v>19148.8</v>
      </c>
      <c r="J125" s="28"/>
      <c r="K125" s="28"/>
      <c r="L125" s="28">
        <v>28723.2</v>
      </c>
      <c r="M125" s="28">
        <f t="shared" si="6"/>
        <v>28723.2</v>
      </c>
      <c r="N125" s="28"/>
      <c r="O125" s="28"/>
      <c r="P125" s="28"/>
      <c r="Q125" s="28"/>
      <c r="R125" s="28"/>
      <c r="S125" s="28">
        <f t="shared" si="4"/>
        <v>47872</v>
      </c>
      <c r="T125" s="28"/>
      <c r="U125" s="28"/>
      <c r="V125" s="28">
        <f t="shared" si="5"/>
        <v>28723.2</v>
      </c>
      <c r="W125" s="28">
        <f t="shared" si="7"/>
        <v>28723.2</v>
      </c>
      <c r="X125" s="33" t="s">
        <v>311</v>
      </c>
      <c r="Y125" s="35"/>
    </row>
    <row r="126" s="2" customFormat="1" ht="30" customHeight="1" spans="1:25">
      <c r="A126" s="17" t="s">
        <v>307</v>
      </c>
      <c r="B126" s="22" t="s">
        <v>615</v>
      </c>
      <c r="C126" s="17" t="s">
        <v>309</v>
      </c>
      <c r="D126" s="17" t="s">
        <v>144</v>
      </c>
      <c r="E126" s="24" t="s">
        <v>145</v>
      </c>
      <c r="F126" s="19">
        <v>1300</v>
      </c>
      <c r="G126" s="21">
        <v>30.4</v>
      </c>
      <c r="H126" s="21">
        <v>36608</v>
      </c>
      <c r="I126" s="31">
        <v>14643.2</v>
      </c>
      <c r="J126" s="28"/>
      <c r="K126" s="28"/>
      <c r="L126" s="28">
        <v>21964.8</v>
      </c>
      <c r="M126" s="28">
        <f t="shared" si="6"/>
        <v>21964.8</v>
      </c>
      <c r="N126" s="28"/>
      <c r="O126" s="28"/>
      <c r="P126" s="28"/>
      <c r="Q126" s="28"/>
      <c r="R126" s="28"/>
      <c r="S126" s="28">
        <f t="shared" si="4"/>
        <v>36608</v>
      </c>
      <c r="T126" s="28"/>
      <c r="U126" s="28"/>
      <c r="V126" s="28">
        <f t="shared" si="5"/>
        <v>21964.8</v>
      </c>
      <c r="W126" s="28">
        <f t="shared" si="7"/>
        <v>21964.8</v>
      </c>
      <c r="X126" s="33" t="s">
        <v>106</v>
      </c>
      <c r="Y126" s="35"/>
    </row>
    <row r="127" s="2" customFormat="1" ht="30" customHeight="1" spans="1:25">
      <c r="A127" s="17" t="s">
        <v>308</v>
      </c>
      <c r="B127" s="22" t="s">
        <v>615</v>
      </c>
      <c r="C127" s="17" t="s">
        <v>301</v>
      </c>
      <c r="D127" s="17" t="s">
        <v>101</v>
      </c>
      <c r="E127" s="24" t="s">
        <v>102</v>
      </c>
      <c r="F127" s="19">
        <v>1250</v>
      </c>
      <c r="G127" s="21">
        <v>29.72</v>
      </c>
      <c r="H127" s="21">
        <v>35200</v>
      </c>
      <c r="I127" s="31">
        <v>14080</v>
      </c>
      <c r="J127" s="28"/>
      <c r="K127" s="28"/>
      <c r="L127" s="28">
        <v>21120</v>
      </c>
      <c r="M127" s="28">
        <f t="shared" si="6"/>
        <v>21120</v>
      </c>
      <c r="N127" s="28"/>
      <c r="O127" s="28"/>
      <c r="P127" s="28"/>
      <c r="Q127" s="28"/>
      <c r="R127" s="28"/>
      <c r="S127" s="28">
        <f t="shared" si="4"/>
        <v>35200</v>
      </c>
      <c r="T127" s="28"/>
      <c r="U127" s="28"/>
      <c r="V127" s="28">
        <f t="shared" si="5"/>
        <v>21120</v>
      </c>
      <c r="W127" s="28">
        <f t="shared" si="7"/>
        <v>21120</v>
      </c>
      <c r="X127" s="33" t="s">
        <v>153</v>
      </c>
      <c r="Y127" s="35"/>
    </row>
    <row r="128" s="2" customFormat="1" ht="30" customHeight="1" spans="1:25">
      <c r="A128" s="17" t="s">
        <v>310</v>
      </c>
      <c r="B128" s="22" t="s">
        <v>615</v>
      </c>
      <c r="C128" s="17" t="s">
        <v>74</v>
      </c>
      <c r="D128" s="17" t="s">
        <v>203</v>
      </c>
      <c r="E128" s="24" t="s">
        <v>204</v>
      </c>
      <c r="F128" s="19">
        <v>1380</v>
      </c>
      <c r="G128" s="21">
        <v>32.04</v>
      </c>
      <c r="H128" s="21">
        <v>38860.8</v>
      </c>
      <c r="I128" s="31">
        <v>15544.32</v>
      </c>
      <c r="J128" s="28"/>
      <c r="K128" s="28"/>
      <c r="L128" s="28">
        <v>23316.48</v>
      </c>
      <c r="M128" s="28">
        <f t="shared" si="6"/>
        <v>23316.48</v>
      </c>
      <c r="N128" s="28"/>
      <c r="O128" s="28"/>
      <c r="P128" s="28"/>
      <c r="Q128" s="28"/>
      <c r="R128" s="28"/>
      <c r="S128" s="28">
        <f t="shared" si="4"/>
        <v>38860.8</v>
      </c>
      <c r="T128" s="28"/>
      <c r="U128" s="28"/>
      <c r="V128" s="28">
        <f t="shared" si="5"/>
        <v>23316.48</v>
      </c>
      <c r="W128" s="28">
        <f t="shared" si="7"/>
        <v>23316.48</v>
      </c>
      <c r="X128" s="33" t="s">
        <v>207</v>
      </c>
      <c r="Y128" s="35"/>
    </row>
    <row r="129" s="2" customFormat="1" ht="30" customHeight="1" spans="1:25">
      <c r="A129" s="17" t="s">
        <v>312</v>
      </c>
      <c r="B129" s="22" t="s">
        <v>615</v>
      </c>
      <c r="C129" s="17" t="s">
        <v>317</v>
      </c>
      <c r="D129" s="17" t="s">
        <v>144</v>
      </c>
      <c r="E129" s="24" t="s">
        <v>145</v>
      </c>
      <c r="F129" s="19">
        <v>1700</v>
      </c>
      <c r="G129" s="21">
        <v>41</v>
      </c>
      <c r="H129" s="21">
        <v>47872</v>
      </c>
      <c r="I129" s="31">
        <v>19148.8</v>
      </c>
      <c r="J129" s="28"/>
      <c r="K129" s="28"/>
      <c r="L129" s="28">
        <v>28723.2</v>
      </c>
      <c r="M129" s="28">
        <f t="shared" si="6"/>
        <v>28723.2</v>
      </c>
      <c r="N129" s="28"/>
      <c r="O129" s="28"/>
      <c r="P129" s="28"/>
      <c r="Q129" s="28"/>
      <c r="R129" s="28"/>
      <c r="S129" s="28">
        <f t="shared" si="4"/>
        <v>47872</v>
      </c>
      <c r="T129" s="28"/>
      <c r="U129" s="28"/>
      <c r="V129" s="28">
        <f t="shared" si="5"/>
        <v>28723.2</v>
      </c>
      <c r="W129" s="28">
        <f t="shared" si="7"/>
        <v>28723.2</v>
      </c>
      <c r="X129" s="33" t="s">
        <v>318</v>
      </c>
      <c r="Y129" s="35"/>
    </row>
    <row r="130" s="2" customFormat="1" ht="30" customHeight="1" spans="1:25">
      <c r="A130" s="17" t="s">
        <v>313</v>
      </c>
      <c r="B130" s="22" t="s">
        <v>615</v>
      </c>
      <c r="C130" s="17" t="s">
        <v>320</v>
      </c>
      <c r="D130" s="17" t="s">
        <v>144</v>
      </c>
      <c r="E130" s="24" t="s">
        <v>145</v>
      </c>
      <c r="F130" s="19">
        <v>1980</v>
      </c>
      <c r="G130" s="21">
        <v>51.6</v>
      </c>
      <c r="H130" s="21">
        <v>55756.8</v>
      </c>
      <c r="I130" s="31">
        <v>22302.72</v>
      </c>
      <c r="J130" s="28"/>
      <c r="K130" s="28"/>
      <c r="L130" s="28">
        <v>33454.08</v>
      </c>
      <c r="M130" s="28">
        <f t="shared" si="6"/>
        <v>33454.08</v>
      </c>
      <c r="N130" s="28"/>
      <c r="O130" s="28"/>
      <c r="P130" s="28"/>
      <c r="Q130" s="28"/>
      <c r="R130" s="28"/>
      <c r="S130" s="28">
        <f t="shared" si="4"/>
        <v>55756.8</v>
      </c>
      <c r="T130" s="28"/>
      <c r="U130" s="28"/>
      <c r="V130" s="28">
        <f t="shared" si="5"/>
        <v>33454.08</v>
      </c>
      <c r="W130" s="28">
        <f t="shared" si="7"/>
        <v>33454.08</v>
      </c>
      <c r="X130" s="33" t="s">
        <v>321</v>
      </c>
      <c r="Y130" s="35"/>
    </row>
    <row r="131" s="2" customFormat="1" ht="30" customHeight="1" spans="1:25">
      <c r="A131" s="17" t="s">
        <v>316</v>
      </c>
      <c r="B131" s="22" t="s">
        <v>615</v>
      </c>
      <c r="C131" s="17" t="s">
        <v>317</v>
      </c>
      <c r="D131" s="17" t="s">
        <v>144</v>
      </c>
      <c r="E131" s="24" t="s">
        <v>145</v>
      </c>
      <c r="F131" s="19">
        <v>1000</v>
      </c>
      <c r="G131" s="21">
        <v>23.14</v>
      </c>
      <c r="H131" s="21">
        <v>28160</v>
      </c>
      <c r="I131" s="31">
        <v>11264</v>
      </c>
      <c r="J131" s="28"/>
      <c r="K131" s="28"/>
      <c r="L131" s="28">
        <v>16896</v>
      </c>
      <c r="M131" s="28">
        <f t="shared" si="6"/>
        <v>16896</v>
      </c>
      <c r="N131" s="28"/>
      <c r="O131" s="28"/>
      <c r="P131" s="28"/>
      <c r="Q131" s="28"/>
      <c r="R131" s="28"/>
      <c r="S131" s="28">
        <f t="shared" si="4"/>
        <v>28160</v>
      </c>
      <c r="T131" s="28"/>
      <c r="U131" s="28"/>
      <c r="V131" s="28">
        <f t="shared" si="5"/>
        <v>16896</v>
      </c>
      <c r="W131" s="28">
        <f t="shared" si="7"/>
        <v>16896</v>
      </c>
      <c r="X131" s="33" t="s">
        <v>318</v>
      </c>
      <c r="Y131" s="35"/>
    </row>
    <row r="132" s="2" customFormat="1" ht="30" customHeight="1" spans="1:25">
      <c r="A132" s="17" t="s">
        <v>319</v>
      </c>
      <c r="B132" s="22" t="s">
        <v>615</v>
      </c>
      <c r="C132" s="17" t="s">
        <v>323</v>
      </c>
      <c r="D132" s="17" t="s">
        <v>97</v>
      </c>
      <c r="E132" s="24" t="s">
        <v>98</v>
      </c>
      <c r="F132" s="19">
        <v>1200</v>
      </c>
      <c r="G132" s="21">
        <v>27.51</v>
      </c>
      <c r="H132" s="21">
        <v>33792</v>
      </c>
      <c r="I132" s="31">
        <v>13516.8</v>
      </c>
      <c r="J132" s="28"/>
      <c r="K132" s="28"/>
      <c r="L132" s="28">
        <v>20275.2</v>
      </c>
      <c r="M132" s="28">
        <f t="shared" si="6"/>
        <v>20275.2</v>
      </c>
      <c r="N132" s="28"/>
      <c r="O132" s="28"/>
      <c r="P132" s="28"/>
      <c r="Q132" s="28"/>
      <c r="R132" s="28"/>
      <c r="S132" s="28">
        <f t="shared" si="4"/>
        <v>33792</v>
      </c>
      <c r="T132" s="28"/>
      <c r="U132" s="28"/>
      <c r="V132" s="28">
        <f t="shared" si="5"/>
        <v>20275.2</v>
      </c>
      <c r="W132" s="28">
        <f t="shared" si="7"/>
        <v>20275.2</v>
      </c>
      <c r="X132" s="33" t="s">
        <v>70</v>
      </c>
      <c r="Y132" s="35"/>
    </row>
    <row r="133" s="2" customFormat="1" ht="30" customHeight="1" spans="1:25">
      <c r="A133" s="17" t="s">
        <v>322</v>
      </c>
      <c r="B133" s="22" t="s">
        <v>615</v>
      </c>
      <c r="C133" s="17" t="s">
        <v>332</v>
      </c>
      <c r="D133" s="17" t="s">
        <v>144</v>
      </c>
      <c r="E133" s="24" t="s">
        <v>145</v>
      </c>
      <c r="F133" s="19">
        <v>900</v>
      </c>
      <c r="G133" s="21">
        <v>20.66</v>
      </c>
      <c r="H133" s="21">
        <v>25344</v>
      </c>
      <c r="I133" s="31">
        <v>10137.6</v>
      </c>
      <c r="J133" s="28"/>
      <c r="K133" s="28"/>
      <c r="L133" s="28">
        <v>15206.4</v>
      </c>
      <c r="M133" s="28">
        <f t="shared" si="6"/>
        <v>15206.4</v>
      </c>
      <c r="N133" s="28"/>
      <c r="O133" s="28"/>
      <c r="P133" s="28"/>
      <c r="Q133" s="28"/>
      <c r="R133" s="28"/>
      <c r="S133" s="28">
        <f t="shared" si="4"/>
        <v>25344</v>
      </c>
      <c r="T133" s="28"/>
      <c r="U133" s="28"/>
      <c r="V133" s="28">
        <f t="shared" si="5"/>
        <v>15206.4</v>
      </c>
      <c r="W133" s="28">
        <f t="shared" si="7"/>
        <v>15206.4</v>
      </c>
      <c r="X133" s="33" t="s">
        <v>318</v>
      </c>
      <c r="Y133" s="35"/>
    </row>
    <row r="134" s="2" customFormat="1" ht="30" customHeight="1" spans="1:25">
      <c r="A134" s="17" t="s">
        <v>324</v>
      </c>
      <c r="B134" s="22" t="s">
        <v>615</v>
      </c>
      <c r="C134" s="17" t="s">
        <v>329</v>
      </c>
      <c r="D134" s="17" t="s">
        <v>144</v>
      </c>
      <c r="E134" s="24" t="s">
        <v>145</v>
      </c>
      <c r="F134" s="19">
        <v>1950</v>
      </c>
      <c r="G134" s="21">
        <v>49.28</v>
      </c>
      <c r="H134" s="21">
        <v>54912</v>
      </c>
      <c r="I134" s="31">
        <v>21964.8</v>
      </c>
      <c r="J134" s="28"/>
      <c r="K134" s="28"/>
      <c r="L134" s="28">
        <v>32947.2</v>
      </c>
      <c r="M134" s="28">
        <f t="shared" si="6"/>
        <v>32947.2</v>
      </c>
      <c r="N134" s="28"/>
      <c r="O134" s="28"/>
      <c r="P134" s="28"/>
      <c r="Q134" s="28"/>
      <c r="R134" s="28"/>
      <c r="S134" s="28">
        <f t="shared" si="4"/>
        <v>54912</v>
      </c>
      <c r="T134" s="28"/>
      <c r="U134" s="28"/>
      <c r="V134" s="28">
        <f t="shared" si="5"/>
        <v>32947.2</v>
      </c>
      <c r="W134" s="28">
        <f t="shared" si="7"/>
        <v>32947.2</v>
      </c>
      <c r="X134" s="33" t="s">
        <v>318</v>
      </c>
      <c r="Y134" s="35"/>
    </row>
    <row r="135" s="2" customFormat="1" ht="30" customHeight="1" spans="1:25">
      <c r="A135" s="17" t="s">
        <v>326</v>
      </c>
      <c r="B135" s="22" t="s">
        <v>615</v>
      </c>
      <c r="C135" s="17" t="s">
        <v>327</v>
      </c>
      <c r="D135" s="17" t="s">
        <v>144</v>
      </c>
      <c r="E135" s="24" t="s">
        <v>145</v>
      </c>
      <c r="F135" s="19">
        <v>1400</v>
      </c>
      <c r="G135" s="21">
        <v>33.78</v>
      </c>
      <c r="H135" s="21">
        <v>39424</v>
      </c>
      <c r="I135" s="31">
        <v>15769.6</v>
      </c>
      <c r="J135" s="28"/>
      <c r="K135" s="28"/>
      <c r="L135" s="28">
        <v>23654.4</v>
      </c>
      <c r="M135" s="28">
        <f t="shared" ref="M135:M198" si="8">L135</f>
        <v>23654.4</v>
      </c>
      <c r="N135" s="28"/>
      <c r="O135" s="28"/>
      <c r="P135" s="28"/>
      <c r="Q135" s="28"/>
      <c r="R135" s="28"/>
      <c r="S135" s="28">
        <f t="shared" ref="S135:S198" si="9">H135-N135</f>
        <v>39424</v>
      </c>
      <c r="T135" s="28"/>
      <c r="U135" s="28"/>
      <c r="V135" s="28">
        <f t="shared" ref="V135:V198" si="10">L135-Q135</f>
        <v>23654.4</v>
      </c>
      <c r="W135" s="28">
        <f t="shared" ref="W135:W198" si="11">V135</f>
        <v>23654.4</v>
      </c>
      <c r="X135" s="33" t="s">
        <v>179</v>
      </c>
      <c r="Y135" s="35"/>
    </row>
    <row r="136" s="2" customFormat="1" ht="30" customHeight="1" spans="1:25">
      <c r="A136" s="17" t="s">
        <v>328</v>
      </c>
      <c r="B136" s="22" t="s">
        <v>615</v>
      </c>
      <c r="C136" s="17" t="s">
        <v>329</v>
      </c>
      <c r="D136" s="17" t="s">
        <v>144</v>
      </c>
      <c r="E136" s="24" t="s">
        <v>145</v>
      </c>
      <c r="F136" s="19">
        <v>1980</v>
      </c>
      <c r="G136" s="21">
        <v>45.86</v>
      </c>
      <c r="H136" s="21">
        <v>55756.8</v>
      </c>
      <c r="I136" s="31">
        <v>22302.72</v>
      </c>
      <c r="J136" s="28"/>
      <c r="K136" s="28"/>
      <c r="L136" s="28">
        <v>33454.08</v>
      </c>
      <c r="M136" s="28">
        <f t="shared" si="8"/>
        <v>33454.08</v>
      </c>
      <c r="N136" s="28"/>
      <c r="O136" s="28"/>
      <c r="P136" s="28"/>
      <c r="Q136" s="28"/>
      <c r="R136" s="28"/>
      <c r="S136" s="28">
        <f t="shared" si="9"/>
        <v>55756.8</v>
      </c>
      <c r="T136" s="28"/>
      <c r="U136" s="28"/>
      <c r="V136" s="28">
        <f t="shared" si="10"/>
        <v>33454.08</v>
      </c>
      <c r="W136" s="28">
        <f t="shared" si="11"/>
        <v>33454.08</v>
      </c>
      <c r="X136" s="33" t="s">
        <v>318</v>
      </c>
      <c r="Y136" s="35"/>
    </row>
    <row r="137" s="2" customFormat="1" ht="30" customHeight="1" spans="1:25">
      <c r="A137" s="17" t="s">
        <v>330</v>
      </c>
      <c r="B137" s="22" t="s">
        <v>615</v>
      </c>
      <c r="C137" s="17" t="s">
        <v>320</v>
      </c>
      <c r="D137" s="17" t="s">
        <v>144</v>
      </c>
      <c r="E137" s="24" t="s">
        <v>145</v>
      </c>
      <c r="F137" s="19">
        <v>1300</v>
      </c>
      <c r="G137" s="21">
        <v>30.42</v>
      </c>
      <c r="H137" s="21">
        <v>36608</v>
      </c>
      <c r="I137" s="31">
        <v>14643.2</v>
      </c>
      <c r="J137" s="28"/>
      <c r="K137" s="28"/>
      <c r="L137" s="28">
        <v>21964.8</v>
      </c>
      <c r="M137" s="28">
        <f t="shared" si="8"/>
        <v>21964.8</v>
      </c>
      <c r="N137" s="28"/>
      <c r="O137" s="28"/>
      <c r="P137" s="28"/>
      <c r="Q137" s="28"/>
      <c r="R137" s="28"/>
      <c r="S137" s="28">
        <f t="shared" si="9"/>
        <v>36608</v>
      </c>
      <c r="T137" s="28"/>
      <c r="U137" s="28"/>
      <c r="V137" s="28">
        <f t="shared" si="10"/>
        <v>21964.8</v>
      </c>
      <c r="W137" s="28">
        <f t="shared" si="11"/>
        <v>21964.8</v>
      </c>
      <c r="X137" s="33" t="s">
        <v>318</v>
      </c>
      <c r="Y137" s="35"/>
    </row>
    <row r="138" s="2" customFormat="1" ht="30" customHeight="1" spans="1:25">
      <c r="A138" s="17" t="s">
        <v>331</v>
      </c>
      <c r="B138" s="22" t="s">
        <v>615</v>
      </c>
      <c r="C138" s="17" t="s">
        <v>320</v>
      </c>
      <c r="D138" s="17" t="s">
        <v>144</v>
      </c>
      <c r="E138" s="24" t="s">
        <v>145</v>
      </c>
      <c r="F138" s="19">
        <v>1000</v>
      </c>
      <c r="G138" s="21">
        <v>23.87</v>
      </c>
      <c r="H138" s="21">
        <v>28160</v>
      </c>
      <c r="I138" s="31">
        <v>11264</v>
      </c>
      <c r="J138" s="28"/>
      <c r="K138" s="28"/>
      <c r="L138" s="28">
        <v>16896</v>
      </c>
      <c r="M138" s="28">
        <f t="shared" si="8"/>
        <v>16896</v>
      </c>
      <c r="N138" s="28"/>
      <c r="O138" s="28"/>
      <c r="P138" s="28"/>
      <c r="Q138" s="28"/>
      <c r="R138" s="28"/>
      <c r="S138" s="28">
        <f t="shared" si="9"/>
        <v>28160</v>
      </c>
      <c r="T138" s="28"/>
      <c r="U138" s="28"/>
      <c r="V138" s="28">
        <f t="shared" si="10"/>
        <v>16896</v>
      </c>
      <c r="W138" s="28">
        <f t="shared" si="11"/>
        <v>16896</v>
      </c>
      <c r="X138" s="33" t="s">
        <v>321</v>
      </c>
      <c r="Y138" s="35"/>
    </row>
    <row r="139" s="2" customFormat="1" ht="30" customHeight="1" spans="1:25">
      <c r="A139" s="17" t="s">
        <v>333</v>
      </c>
      <c r="B139" s="22" t="s">
        <v>615</v>
      </c>
      <c r="C139" s="17" t="s">
        <v>325</v>
      </c>
      <c r="D139" s="17" t="s">
        <v>68</v>
      </c>
      <c r="E139" s="24" t="s">
        <v>69</v>
      </c>
      <c r="F139" s="19">
        <v>1800</v>
      </c>
      <c r="G139" s="21">
        <v>43.42</v>
      </c>
      <c r="H139" s="21">
        <v>50688</v>
      </c>
      <c r="I139" s="31">
        <v>20275.2</v>
      </c>
      <c r="J139" s="28"/>
      <c r="K139" s="28"/>
      <c r="L139" s="28">
        <v>30412.8</v>
      </c>
      <c r="M139" s="28">
        <f t="shared" si="8"/>
        <v>30412.8</v>
      </c>
      <c r="N139" s="28"/>
      <c r="O139" s="28"/>
      <c r="P139" s="28"/>
      <c r="Q139" s="28"/>
      <c r="R139" s="28"/>
      <c r="S139" s="28">
        <f t="shared" si="9"/>
        <v>50688</v>
      </c>
      <c r="T139" s="28"/>
      <c r="U139" s="28"/>
      <c r="V139" s="28">
        <f t="shared" si="10"/>
        <v>30412.8</v>
      </c>
      <c r="W139" s="28">
        <f t="shared" si="11"/>
        <v>30412.8</v>
      </c>
      <c r="X139" s="33" t="s">
        <v>274</v>
      </c>
      <c r="Y139" s="35"/>
    </row>
    <row r="140" s="2" customFormat="1" ht="30" customHeight="1" spans="1:25">
      <c r="A140" s="17" t="s">
        <v>334</v>
      </c>
      <c r="B140" s="22" t="s">
        <v>615</v>
      </c>
      <c r="C140" s="17" t="s">
        <v>325</v>
      </c>
      <c r="D140" s="17" t="s">
        <v>68</v>
      </c>
      <c r="E140" s="24" t="s">
        <v>69</v>
      </c>
      <c r="F140" s="19">
        <v>1050</v>
      </c>
      <c r="G140" s="21">
        <v>24.32</v>
      </c>
      <c r="H140" s="21">
        <v>29568</v>
      </c>
      <c r="I140" s="31">
        <v>11827.2</v>
      </c>
      <c r="J140" s="28"/>
      <c r="K140" s="28"/>
      <c r="L140" s="28">
        <v>17740.8</v>
      </c>
      <c r="M140" s="28">
        <f t="shared" si="8"/>
        <v>17740.8</v>
      </c>
      <c r="N140" s="28"/>
      <c r="O140" s="28"/>
      <c r="P140" s="28"/>
      <c r="Q140" s="28"/>
      <c r="R140" s="28"/>
      <c r="S140" s="28">
        <f t="shared" si="9"/>
        <v>29568</v>
      </c>
      <c r="T140" s="28"/>
      <c r="U140" s="28"/>
      <c r="V140" s="28">
        <f t="shared" si="10"/>
        <v>17740.8</v>
      </c>
      <c r="W140" s="28">
        <f t="shared" si="11"/>
        <v>17740.8</v>
      </c>
      <c r="X140" s="33" t="s">
        <v>70</v>
      </c>
      <c r="Y140" s="35"/>
    </row>
    <row r="141" s="2" customFormat="1" ht="30" customHeight="1" spans="1:25">
      <c r="A141" s="17" t="s">
        <v>335</v>
      </c>
      <c r="B141" s="22" t="s">
        <v>615</v>
      </c>
      <c r="C141" s="17" t="s">
        <v>314</v>
      </c>
      <c r="D141" s="17" t="s">
        <v>68</v>
      </c>
      <c r="E141" s="24" t="s">
        <v>69</v>
      </c>
      <c r="F141" s="19">
        <v>2500</v>
      </c>
      <c r="G141" s="21">
        <v>59.42</v>
      </c>
      <c r="H141" s="21">
        <v>70400</v>
      </c>
      <c r="I141" s="31">
        <v>28160</v>
      </c>
      <c r="J141" s="28"/>
      <c r="K141" s="28"/>
      <c r="L141" s="28">
        <v>42240</v>
      </c>
      <c r="M141" s="28">
        <f t="shared" si="8"/>
        <v>42240</v>
      </c>
      <c r="N141" s="28"/>
      <c r="O141" s="28"/>
      <c r="P141" s="28"/>
      <c r="Q141" s="28"/>
      <c r="R141" s="28"/>
      <c r="S141" s="28">
        <f t="shared" si="9"/>
        <v>70400</v>
      </c>
      <c r="T141" s="28"/>
      <c r="U141" s="28"/>
      <c r="V141" s="28">
        <f t="shared" si="10"/>
        <v>42240</v>
      </c>
      <c r="W141" s="28">
        <f t="shared" si="11"/>
        <v>42240</v>
      </c>
      <c r="X141" s="33" t="s">
        <v>315</v>
      </c>
      <c r="Y141" s="35"/>
    </row>
    <row r="142" s="2" customFormat="1" ht="30" customHeight="1" spans="1:25">
      <c r="A142" s="17" t="s">
        <v>336</v>
      </c>
      <c r="B142" s="22" t="s">
        <v>615</v>
      </c>
      <c r="C142" s="17" t="s">
        <v>325</v>
      </c>
      <c r="D142" s="17" t="s">
        <v>68</v>
      </c>
      <c r="E142" s="24" t="s">
        <v>69</v>
      </c>
      <c r="F142" s="19">
        <v>950</v>
      </c>
      <c r="G142" s="21">
        <v>23.04</v>
      </c>
      <c r="H142" s="21">
        <v>26752</v>
      </c>
      <c r="I142" s="31">
        <v>10700.8</v>
      </c>
      <c r="J142" s="28"/>
      <c r="K142" s="28"/>
      <c r="L142" s="28">
        <v>16051.2</v>
      </c>
      <c r="M142" s="28">
        <f t="shared" si="8"/>
        <v>16051.2</v>
      </c>
      <c r="N142" s="28"/>
      <c r="O142" s="28"/>
      <c r="P142" s="28"/>
      <c r="Q142" s="28"/>
      <c r="R142" s="28"/>
      <c r="S142" s="28">
        <f t="shared" si="9"/>
        <v>26752</v>
      </c>
      <c r="T142" s="28"/>
      <c r="U142" s="28"/>
      <c r="V142" s="28">
        <f t="shared" si="10"/>
        <v>16051.2</v>
      </c>
      <c r="W142" s="28">
        <f t="shared" si="11"/>
        <v>16051.2</v>
      </c>
      <c r="X142" s="33" t="s">
        <v>274</v>
      </c>
      <c r="Y142" s="35"/>
    </row>
    <row r="143" s="2" customFormat="1" ht="30" customHeight="1" spans="1:25">
      <c r="A143" s="17" t="s">
        <v>337</v>
      </c>
      <c r="B143" s="22" t="s">
        <v>615</v>
      </c>
      <c r="C143" s="17" t="s">
        <v>340</v>
      </c>
      <c r="D143" s="17" t="s">
        <v>68</v>
      </c>
      <c r="E143" s="24" t="s">
        <v>69</v>
      </c>
      <c r="F143" s="19">
        <v>900</v>
      </c>
      <c r="G143" s="21">
        <v>21.9</v>
      </c>
      <c r="H143" s="21">
        <v>25344</v>
      </c>
      <c r="I143" s="31">
        <v>10137.6</v>
      </c>
      <c r="J143" s="28"/>
      <c r="K143" s="28"/>
      <c r="L143" s="28">
        <v>15206.4</v>
      </c>
      <c r="M143" s="28">
        <f t="shared" si="8"/>
        <v>15206.4</v>
      </c>
      <c r="N143" s="28"/>
      <c r="O143" s="28"/>
      <c r="P143" s="28"/>
      <c r="Q143" s="28"/>
      <c r="R143" s="28"/>
      <c r="S143" s="28">
        <f t="shared" si="9"/>
        <v>25344</v>
      </c>
      <c r="T143" s="28"/>
      <c r="U143" s="28"/>
      <c r="V143" s="28">
        <f t="shared" si="10"/>
        <v>15206.4</v>
      </c>
      <c r="W143" s="28">
        <f t="shared" si="11"/>
        <v>15206.4</v>
      </c>
      <c r="X143" s="33" t="s">
        <v>341</v>
      </c>
      <c r="Y143" s="35"/>
    </row>
    <row r="144" s="2" customFormat="1" ht="30" customHeight="1" spans="1:25">
      <c r="A144" s="17" t="s">
        <v>339</v>
      </c>
      <c r="B144" s="22" t="s">
        <v>615</v>
      </c>
      <c r="C144" s="17" t="s">
        <v>176</v>
      </c>
      <c r="D144" s="17" t="s">
        <v>136</v>
      </c>
      <c r="E144" s="24" t="s">
        <v>137</v>
      </c>
      <c r="F144" s="19">
        <v>750</v>
      </c>
      <c r="G144" s="21">
        <v>18.89</v>
      </c>
      <c r="H144" s="21">
        <v>21120</v>
      </c>
      <c r="I144" s="31">
        <v>8448</v>
      </c>
      <c r="J144" s="28"/>
      <c r="K144" s="28"/>
      <c r="L144" s="28">
        <v>12672</v>
      </c>
      <c r="M144" s="28">
        <f t="shared" si="8"/>
        <v>12672</v>
      </c>
      <c r="N144" s="28"/>
      <c r="O144" s="28"/>
      <c r="P144" s="28"/>
      <c r="Q144" s="28"/>
      <c r="R144" s="28"/>
      <c r="S144" s="28">
        <f t="shared" si="9"/>
        <v>21120</v>
      </c>
      <c r="T144" s="28"/>
      <c r="U144" s="28"/>
      <c r="V144" s="28">
        <f t="shared" si="10"/>
        <v>12672</v>
      </c>
      <c r="W144" s="28">
        <f t="shared" si="11"/>
        <v>12672</v>
      </c>
      <c r="X144" s="33" t="s">
        <v>345</v>
      </c>
      <c r="Y144" s="35"/>
    </row>
    <row r="145" s="2" customFormat="1" ht="30" customHeight="1" spans="1:25">
      <c r="A145" s="17" t="s">
        <v>342</v>
      </c>
      <c r="B145" s="22" t="s">
        <v>615</v>
      </c>
      <c r="C145" s="17" t="s">
        <v>338</v>
      </c>
      <c r="D145" s="17" t="s">
        <v>144</v>
      </c>
      <c r="E145" s="24" t="s">
        <v>145</v>
      </c>
      <c r="F145" s="19">
        <v>950</v>
      </c>
      <c r="G145" s="21">
        <v>23.02</v>
      </c>
      <c r="H145" s="21">
        <v>26752</v>
      </c>
      <c r="I145" s="31">
        <v>10700.8</v>
      </c>
      <c r="J145" s="28"/>
      <c r="K145" s="28"/>
      <c r="L145" s="28">
        <v>16051.2</v>
      </c>
      <c r="M145" s="28">
        <f t="shared" si="8"/>
        <v>16051.2</v>
      </c>
      <c r="N145" s="28"/>
      <c r="O145" s="28"/>
      <c r="P145" s="28"/>
      <c r="Q145" s="28"/>
      <c r="R145" s="28"/>
      <c r="S145" s="28">
        <f t="shared" si="9"/>
        <v>26752</v>
      </c>
      <c r="T145" s="28"/>
      <c r="U145" s="28"/>
      <c r="V145" s="28">
        <f t="shared" si="10"/>
        <v>16051.2</v>
      </c>
      <c r="W145" s="28">
        <f t="shared" si="11"/>
        <v>16051.2</v>
      </c>
      <c r="X145" s="33" t="s">
        <v>117</v>
      </c>
      <c r="Y145" s="35"/>
    </row>
    <row r="146" s="2" customFormat="1" ht="30" customHeight="1" spans="1:25">
      <c r="A146" s="17" t="s">
        <v>344</v>
      </c>
      <c r="B146" s="22" t="s">
        <v>615</v>
      </c>
      <c r="C146" s="17" t="s">
        <v>343</v>
      </c>
      <c r="D146" s="17" t="s">
        <v>68</v>
      </c>
      <c r="E146" s="24" t="s">
        <v>69</v>
      </c>
      <c r="F146" s="19">
        <v>2300</v>
      </c>
      <c r="G146" s="21">
        <v>55.39</v>
      </c>
      <c r="H146" s="21">
        <v>64768</v>
      </c>
      <c r="I146" s="31">
        <v>25907.2</v>
      </c>
      <c r="J146" s="28"/>
      <c r="K146" s="28"/>
      <c r="L146" s="28">
        <v>38860.8</v>
      </c>
      <c r="M146" s="28">
        <f t="shared" si="8"/>
        <v>38860.8</v>
      </c>
      <c r="N146" s="28"/>
      <c r="O146" s="28"/>
      <c r="P146" s="28"/>
      <c r="Q146" s="28"/>
      <c r="R146" s="28"/>
      <c r="S146" s="28">
        <f t="shared" si="9"/>
        <v>64768</v>
      </c>
      <c r="T146" s="28"/>
      <c r="U146" s="28"/>
      <c r="V146" s="28">
        <f t="shared" si="10"/>
        <v>38860.8</v>
      </c>
      <c r="W146" s="28">
        <f t="shared" si="11"/>
        <v>38860.8</v>
      </c>
      <c r="X146" s="33" t="s">
        <v>341</v>
      </c>
      <c r="Y146" s="35"/>
    </row>
    <row r="147" s="2" customFormat="1" ht="30" customHeight="1" spans="1:25">
      <c r="A147" s="17" t="s">
        <v>346</v>
      </c>
      <c r="B147" s="22" t="s">
        <v>615</v>
      </c>
      <c r="C147" s="17" t="s">
        <v>354</v>
      </c>
      <c r="D147" s="17" t="s">
        <v>68</v>
      </c>
      <c r="E147" s="24" t="s">
        <v>69</v>
      </c>
      <c r="F147" s="19">
        <v>1200</v>
      </c>
      <c r="G147" s="21">
        <v>27.86</v>
      </c>
      <c r="H147" s="21">
        <v>33792</v>
      </c>
      <c r="I147" s="31">
        <v>13516.8</v>
      </c>
      <c r="J147" s="28"/>
      <c r="K147" s="28"/>
      <c r="L147" s="28">
        <v>20275.2</v>
      </c>
      <c r="M147" s="28">
        <f t="shared" si="8"/>
        <v>20275.2</v>
      </c>
      <c r="N147" s="28"/>
      <c r="O147" s="28"/>
      <c r="P147" s="28"/>
      <c r="Q147" s="28"/>
      <c r="R147" s="28"/>
      <c r="S147" s="28">
        <f t="shared" si="9"/>
        <v>33792</v>
      </c>
      <c r="T147" s="28"/>
      <c r="U147" s="28"/>
      <c r="V147" s="28">
        <f t="shared" si="10"/>
        <v>20275.2</v>
      </c>
      <c r="W147" s="28">
        <f t="shared" si="11"/>
        <v>20275.2</v>
      </c>
      <c r="X147" s="33" t="s">
        <v>70</v>
      </c>
      <c r="Y147" s="35"/>
    </row>
    <row r="148" s="2" customFormat="1" ht="30" customHeight="1" spans="1:25">
      <c r="A148" s="17" t="s">
        <v>348</v>
      </c>
      <c r="B148" s="22" t="s">
        <v>615</v>
      </c>
      <c r="C148" s="17" t="s">
        <v>347</v>
      </c>
      <c r="D148" s="17" t="s">
        <v>68</v>
      </c>
      <c r="E148" s="24" t="s">
        <v>69</v>
      </c>
      <c r="F148" s="19">
        <v>1370</v>
      </c>
      <c r="G148" s="21">
        <v>31.86</v>
      </c>
      <c r="H148" s="21">
        <v>38579.2</v>
      </c>
      <c r="I148" s="31">
        <v>15431.68</v>
      </c>
      <c r="J148" s="28"/>
      <c r="K148" s="28"/>
      <c r="L148" s="28">
        <v>23147.52</v>
      </c>
      <c r="M148" s="28">
        <f t="shared" si="8"/>
        <v>23147.52</v>
      </c>
      <c r="N148" s="28"/>
      <c r="O148" s="28"/>
      <c r="P148" s="28"/>
      <c r="Q148" s="28"/>
      <c r="R148" s="28"/>
      <c r="S148" s="28">
        <f t="shared" si="9"/>
        <v>38579.2</v>
      </c>
      <c r="T148" s="28"/>
      <c r="U148" s="28"/>
      <c r="V148" s="28">
        <f t="shared" si="10"/>
        <v>23147.52</v>
      </c>
      <c r="W148" s="28">
        <f t="shared" si="11"/>
        <v>23147.52</v>
      </c>
      <c r="X148" s="33" t="s">
        <v>341</v>
      </c>
      <c r="Y148" s="35"/>
    </row>
    <row r="149" s="2" customFormat="1" ht="30" customHeight="1" spans="1:25">
      <c r="A149" s="17" t="s">
        <v>350</v>
      </c>
      <c r="B149" s="22" t="s">
        <v>615</v>
      </c>
      <c r="C149" s="17" t="s">
        <v>347</v>
      </c>
      <c r="D149" s="17" t="s">
        <v>68</v>
      </c>
      <c r="E149" s="24" t="s">
        <v>69</v>
      </c>
      <c r="F149" s="19">
        <v>760</v>
      </c>
      <c r="G149" s="21">
        <v>17.6</v>
      </c>
      <c r="H149" s="21">
        <v>21401.6</v>
      </c>
      <c r="I149" s="31">
        <v>8560.64</v>
      </c>
      <c r="J149" s="28"/>
      <c r="K149" s="28"/>
      <c r="L149" s="28">
        <v>12840.96</v>
      </c>
      <c r="M149" s="28">
        <f t="shared" si="8"/>
        <v>12840.96</v>
      </c>
      <c r="N149" s="28"/>
      <c r="O149" s="28"/>
      <c r="P149" s="28"/>
      <c r="Q149" s="28"/>
      <c r="R149" s="28"/>
      <c r="S149" s="28">
        <f t="shared" si="9"/>
        <v>21401.6</v>
      </c>
      <c r="T149" s="28"/>
      <c r="U149" s="28"/>
      <c r="V149" s="28">
        <f t="shared" si="10"/>
        <v>12840.96</v>
      </c>
      <c r="W149" s="28">
        <f t="shared" si="11"/>
        <v>12840.96</v>
      </c>
      <c r="X149" s="33" t="s">
        <v>341</v>
      </c>
      <c r="Y149" s="35"/>
    </row>
    <row r="150" s="2" customFormat="1" ht="30" customHeight="1" spans="1:25">
      <c r="A150" s="17" t="s">
        <v>351</v>
      </c>
      <c r="B150" s="22" t="s">
        <v>615</v>
      </c>
      <c r="C150" s="17" t="s">
        <v>352</v>
      </c>
      <c r="D150" s="17" t="s">
        <v>68</v>
      </c>
      <c r="E150" s="24" t="s">
        <v>69</v>
      </c>
      <c r="F150" s="19">
        <v>1900</v>
      </c>
      <c r="G150" s="21">
        <v>45.23</v>
      </c>
      <c r="H150" s="21">
        <v>53504</v>
      </c>
      <c r="I150" s="31">
        <v>21401.6</v>
      </c>
      <c r="J150" s="28"/>
      <c r="K150" s="28"/>
      <c r="L150" s="28">
        <v>32102.4</v>
      </c>
      <c r="M150" s="28">
        <f t="shared" si="8"/>
        <v>32102.4</v>
      </c>
      <c r="N150" s="28"/>
      <c r="O150" s="28"/>
      <c r="P150" s="28"/>
      <c r="Q150" s="28"/>
      <c r="R150" s="28"/>
      <c r="S150" s="28">
        <f t="shared" si="9"/>
        <v>53504</v>
      </c>
      <c r="T150" s="28"/>
      <c r="U150" s="28"/>
      <c r="V150" s="28">
        <f t="shared" si="10"/>
        <v>32102.4</v>
      </c>
      <c r="W150" s="28">
        <f t="shared" si="11"/>
        <v>32102.4</v>
      </c>
      <c r="X150" s="33" t="s">
        <v>341</v>
      </c>
      <c r="Y150" s="35"/>
    </row>
    <row r="151" s="2" customFormat="1" ht="30" customHeight="1" spans="1:25">
      <c r="A151" s="17" t="s">
        <v>353</v>
      </c>
      <c r="B151" s="22" t="s">
        <v>615</v>
      </c>
      <c r="C151" s="17" t="s">
        <v>349</v>
      </c>
      <c r="D151" s="17" t="s">
        <v>68</v>
      </c>
      <c r="E151" s="24" t="s">
        <v>69</v>
      </c>
      <c r="F151" s="19">
        <v>950</v>
      </c>
      <c r="G151" s="21">
        <v>21.91</v>
      </c>
      <c r="H151" s="21">
        <v>26752</v>
      </c>
      <c r="I151" s="31">
        <v>10700.8</v>
      </c>
      <c r="J151" s="28"/>
      <c r="K151" s="28"/>
      <c r="L151" s="28">
        <v>16051.2</v>
      </c>
      <c r="M151" s="28">
        <f t="shared" si="8"/>
        <v>16051.2</v>
      </c>
      <c r="N151" s="28"/>
      <c r="O151" s="28"/>
      <c r="P151" s="28"/>
      <c r="Q151" s="28"/>
      <c r="R151" s="28"/>
      <c r="S151" s="28">
        <f t="shared" si="9"/>
        <v>26752</v>
      </c>
      <c r="T151" s="28"/>
      <c r="U151" s="28"/>
      <c r="V151" s="28">
        <f t="shared" si="10"/>
        <v>16051.2</v>
      </c>
      <c r="W151" s="28">
        <f t="shared" si="11"/>
        <v>16051.2</v>
      </c>
      <c r="X151" s="33" t="s">
        <v>341</v>
      </c>
      <c r="Y151" s="35"/>
    </row>
    <row r="152" s="2" customFormat="1" ht="30" customHeight="1" spans="1:25">
      <c r="A152" s="17" t="s">
        <v>355</v>
      </c>
      <c r="B152" s="22" t="s">
        <v>615</v>
      </c>
      <c r="C152" s="17" t="s">
        <v>356</v>
      </c>
      <c r="D152" s="17" t="s">
        <v>68</v>
      </c>
      <c r="E152" s="24" t="s">
        <v>69</v>
      </c>
      <c r="F152" s="19">
        <v>1900</v>
      </c>
      <c r="G152" s="21">
        <v>45.49</v>
      </c>
      <c r="H152" s="21">
        <v>53504</v>
      </c>
      <c r="I152" s="31">
        <v>21401.6</v>
      </c>
      <c r="J152" s="28"/>
      <c r="K152" s="28"/>
      <c r="L152" s="28">
        <v>32102.4</v>
      </c>
      <c r="M152" s="28">
        <f t="shared" si="8"/>
        <v>32102.4</v>
      </c>
      <c r="N152" s="28"/>
      <c r="O152" s="28"/>
      <c r="P152" s="28"/>
      <c r="Q152" s="28"/>
      <c r="R152" s="28"/>
      <c r="S152" s="28">
        <f t="shared" si="9"/>
        <v>53504</v>
      </c>
      <c r="T152" s="28"/>
      <c r="U152" s="28"/>
      <c r="V152" s="28">
        <f t="shared" si="10"/>
        <v>32102.4</v>
      </c>
      <c r="W152" s="28">
        <f t="shared" si="11"/>
        <v>32102.4</v>
      </c>
      <c r="X152" s="33" t="s">
        <v>70</v>
      </c>
      <c r="Y152" s="35"/>
    </row>
    <row r="153" s="2" customFormat="1" ht="30" customHeight="1" spans="1:25">
      <c r="A153" s="17" t="s">
        <v>357</v>
      </c>
      <c r="B153" s="22" t="s">
        <v>615</v>
      </c>
      <c r="C153" s="17" t="s">
        <v>349</v>
      </c>
      <c r="D153" s="17" t="s">
        <v>68</v>
      </c>
      <c r="E153" s="24" t="s">
        <v>69</v>
      </c>
      <c r="F153" s="19">
        <v>1200</v>
      </c>
      <c r="G153" s="21">
        <v>28.02</v>
      </c>
      <c r="H153" s="21">
        <v>33792</v>
      </c>
      <c r="I153" s="31">
        <v>13516.8</v>
      </c>
      <c r="J153" s="28"/>
      <c r="K153" s="28"/>
      <c r="L153" s="28">
        <v>20275.2</v>
      </c>
      <c r="M153" s="28">
        <f t="shared" si="8"/>
        <v>20275.2</v>
      </c>
      <c r="N153" s="28"/>
      <c r="O153" s="28"/>
      <c r="P153" s="28"/>
      <c r="Q153" s="28"/>
      <c r="R153" s="28"/>
      <c r="S153" s="28">
        <f t="shared" si="9"/>
        <v>33792</v>
      </c>
      <c r="T153" s="28"/>
      <c r="U153" s="28"/>
      <c r="V153" s="28">
        <f t="shared" si="10"/>
        <v>20275.2</v>
      </c>
      <c r="W153" s="28">
        <f t="shared" si="11"/>
        <v>20275.2</v>
      </c>
      <c r="X153" s="33" t="s">
        <v>341</v>
      </c>
      <c r="Y153" s="35"/>
    </row>
    <row r="154" s="2" customFormat="1" ht="30" customHeight="1" spans="1:25">
      <c r="A154" s="17" t="s">
        <v>358</v>
      </c>
      <c r="B154" s="22" t="s">
        <v>615</v>
      </c>
      <c r="C154" s="17" t="s">
        <v>295</v>
      </c>
      <c r="D154" s="17" t="s">
        <v>136</v>
      </c>
      <c r="E154" s="24" t="s">
        <v>137</v>
      </c>
      <c r="F154" s="19">
        <v>900</v>
      </c>
      <c r="G154" s="21">
        <v>20.9</v>
      </c>
      <c r="H154" s="21">
        <v>25344</v>
      </c>
      <c r="I154" s="31">
        <v>10137.6</v>
      </c>
      <c r="J154" s="28"/>
      <c r="K154" s="28"/>
      <c r="L154" s="28">
        <v>15206.4</v>
      </c>
      <c r="M154" s="28">
        <f t="shared" si="8"/>
        <v>15206.4</v>
      </c>
      <c r="N154" s="28"/>
      <c r="O154" s="28"/>
      <c r="P154" s="28"/>
      <c r="Q154" s="28"/>
      <c r="R154" s="28"/>
      <c r="S154" s="28">
        <f t="shared" si="9"/>
        <v>25344</v>
      </c>
      <c r="T154" s="28"/>
      <c r="U154" s="28"/>
      <c r="V154" s="28">
        <f t="shared" si="10"/>
        <v>15206.4</v>
      </c>
      <c r="W154" s="28">
        <f t="shared" si="11"/>
        <v>15206.4</v>
      </c>
      <c r="X154" s="33" t="s">
        <v>359</v>
      </c>
      <c r="Y154" s="35"/>
    </row>
    <row r="155" s="2" customFormat="1" ht="30" customHeight="1" spans="1:25">
      <c r="A155" s="17" t="s">
        <v>360</v>
      </c>
      <c r="B155" s="22" t="s">
        <v>615</v>
      </c>
      <c r="C155" s="17" t="s">
        <v>347</v>
      </c>
      <c r="D155" s="17" t="s">
        <v>68</v>
      </c>
      <c r="E155" s="24" t="s">
        <v>69</v>
      </c>
      <c r="F155" s="19">
        <v>400</v>
      </c>
      <c r="G155" s="21">
        <v>9.32</v>
      </c>
      <c r="H155" s="21">
        <v>11264</v>
      </c>
      <c r="I155" s="31">
        <v>4505.6</v>
      </c>
      <c r="J155" s="28"/>
      <c r="K155" s="28"/>
      <c r="L155" s="28">
        <v>6758.4</v>
      </c>
      <c r="M155" s="28">
        <f t="shared" si="8"/>
        <v>6758.4</v>
      </c>
      <c r="N155" s="28"/>
      <c r="O155" s="28"/>
      <c r="P155" s="28"/>
      <c r="Q155" s="28"/>
      <c r="R155" s="28"/>
      <c r="S155" s="28">
        <f t="shared" si="9"/>
        <v>11264</v>
      </c>
      <c r="T155" s="28"/>
      <c r="U155" s="28"/>
      <c r="V155" s="28">
        <f t="shared" si="10"/>
        <v>6758.4</v>
      </c>
      <c r="W155" s="28">
        <f t="shared" si="11"/>
        <v>6758.4</v>
      </c>
      <c r="X155" s="33" t="s">
        <v>341</v>
      </c>
      <c r="Y155" s="35"/>
    </row>
    <row r="156" s="2" customFormat="1" ht="30" customHeight="1" spans="1:25">
      <c r="A156" s="17" t="s">
        <v>361</v>
      </c>
      <c r="B156" s="22" t="s">
        <v>615</v>
      </c>
      <c r="C156" s="17" t="s">
        <v>362</v>
      </c>
      <c r="D156" s="17" t="s">
        <v>136</v>
      </c>
      <c r="E156" s="24" t="s">
        <v>137</v>
      </c>
      <c r="F156" s="19">
        <v>780</v>
      </c>
      <c r="G156" s="21">
        <v>17.97</v>
      </c>
      <c r="H156" s="21">
        <v>21964.8</v>
      </c>
      <c r="I156" s="31">
        <v>8785.92</v>
      </c>
      <c r="J156" s="28"/>
      <c r="K156" s="28"/>
      <c r="L156" s="28">
        <v>13178.88</v>
      </c>
      <c r="M156" s="28">
        <f t="shared" si="8"/>
        <v>13178.88</v>
      </c>
      <c r="N156" s="28"/>
      <c r="O156" s="28"/>
      <c r="P156" s="28"/>
      <c r="Q156" s="28"/>
      <c r="R156" s="28"/>
      <c r="S156" s="28">
        <f t="shared" si="9"/>
        <v>21964.8</v>
      </c>
      <c r="T156" s="28"/>
      <c r="U156" s="28"/>
      <c r="V156" s="28">
        <f t="shared" si="10"/>
        <v>13178.88</v>
      </c>
      <c r="W156" s="28">
        <f t="shared" si="11"/>
        <v>13178.88</v>
      </c>
      <c r="X156" s="33" t="s">
        <v>359</v>
      </c>
      <c r="Y156" s="35"/>
    </row>
    <row r="157" s="2" customFormat="1" ht="30" customHeight="1" spans="1:25">
      <c r="A157" s="17" t="s">
        <v>363</v>
      </c>
      <c r="B157" s="22" t="s">
        <v>615</v>
      </c>
      <c r="C157" s="17" t="s">
        <v>323</v>
      </c>
      <c r="D157" s="17" t="s">
        <v>68</v>
      </c>
      <c r="E157" s="24" t="s">
        <v>69</v>
      </c>
      <c r="F157" s="19">
        <v>1150</v>
      </c>
      <c r="G157" s="21">
        <v>27.21</v>
      </c>
      <c r="H157" s="21">
        <v>32384</v>
      </c>
      <c r="I157" s="31">
        <v>12953.6</v>
      </c>
      <c r="J157" s="28"/>
      <c r="K157" s="28"/>
      <c r="L157" s="28">
        <v>19430.4</v>
      </c>
      <c r="M157" s="28">
        <f t="shared" si="8"/>
        <v>19430.4</v>
      </c>
      <c r="N157" s="28"/>
      <c r="O157" s="28"/>
      <c r="P157" s="28"/>
      <c r="Q157" s="28"/>
      <c r="R157" s="28"/>
      <c r="S157" s="28">
        <f t="shared" si="9"/>
        <v>32384</v>
      </c>
      <c r="T157" s="28"/>
      <c r="U157" s="28"/>
      <c r="V157" s="28">
        <f t="shared" si="10"/>
        <v>19430.4</v>
      </c>
      <c r="W157" s="28">
        <f t="shared" si="11"/>
        <v>19430.4</v>
      </c>
      <c r="X157" s="33" t="s">
        <v>274</v>
      </c>
      <c r="Y157" s="35"/>
    </row>
    <row r="158" s="2" customFormat="1" ht="30" customHeight="1" spans="1:25">
      <c r="A158" s="17" t="s">
        <v>364</v>
      </c>
      <c r="B158" s="22" t="s">
        <v>615</v>
      </c>
      <c r="C158" s="17" t="s">
        <v>365</v>
      </c>
      <c r="D158" s="17" t="s">
        <v>68</v>
      </c>
      <c r="E158" s="24" t="s">
        <v>69</v>
      </c>
      <c r="F158" s="19">
        <v>1400</v>
      </c>
      <c r="G158" s="21">
        <v>32.82</v>
      </c>
      <c r="H158" s="21">
        <v>39424</v>
      </c>
      <c r="I158" s="31">
        <v>15769.6</v>
      </c>
      <c r="J158" s="28"/>
      <c r="K158" s="28"/>
      <c r="L158" s="28">
        <v>23654.4</v>
      </c>
      <c r="M158" s="28">
        <f t="shared" si="8"/>
        <v>23654.4</v>
      </c>
      <c r="N158" s="28"/>
      <c r="O158" s="28"/>
      <c r="P158" s="28"/>
      <c r="Q158" s="28"/>
      <c r="R158" s="28"/>
      <c r="S158" s="28">
        <f t="shared" si="9"/>
        <v>39424</v>
      </c>
      <c r="T158" s="28"/>
      <c r="U158" s="28"/>
      <c r="V158" s="28">
        <f t="shared" si="10"/>
        <v>23654.4</v>
      </c>
      <c r="W158" s="28">
        <f t="shared" si="11"/>
        <v>23654.4</v>
      </c>
      <c r="X158" s="33" t="s">
        <v>366</v>
      </c>
      <c r="Y158" s="35"/>
    </row>
    <row r="159" s="2" customFormat="1" ht="30" customHeight="1" spans="1:25">
      <c r="A159" s="17" t="s">
        <v>367</v>
      </c>
      <c r="B159" s="22" t="s">
        <v>615</v>
      </c>
      <c r="C159" s="17" t="s">
        <v>379</v>
      </c>
      <c r="D159" s="17" t="s">
        <v>144</v>
      </c>
      <c r="E159" s="24" t="s">
        <v>145</v>
      </c>
      <c r="F159" s="19">
        <v>1100</v>
      </c>
      <c r="G159" s="21">
        <v>25.61</v>
      </c>
      <c r="H159" s="21">
        <v>30976</v>
      </c>
      <c r="I159" s="31">
        <v>12390.4</v>
      </c>
      <c r="J159" s="28"/>
      <c r="K159" s="28"/>
      <c r="L159" s="28">
        <v>18585.6</v>
      </c>
      <c r="M159" s="28">
        <f t="shared" si="8"/>
        <v>18585.6</v>
      </c>
      <c r="N159" s="28"/>
      <c r="O159" s="28"/>
      <c r="P159" s="28"/>
      <c r="Q159" s="28"/>
      <c r="R159" s="28"/>
      <c r="S159" s="28">
        <f t="shared" si="9"/>
        <v>30976</v>
      </c>
      <c r="T159" s="28"/>
      <c r="U159" s="28"/>
      <c r="V159" s="28">
        <f t="shared" si="10"/>
        <v>18585.6</v>
      </c>
      <c r="W159" s="28">
        <f t="shared" si="11"/>
        <v>18585.6</v>
      </c>
      <c r="X159" s="33" t="s">
        <v>271</v>
      </c>
      <c r="Y159" s="35"/>
    </row>
    <row r="160" s="2" customFormat="1" ht="30" customHeight="1" spans="1:25">
      <c r="A160" s="17" t="s">
        <v>369</v>
      </c>
      <c r="B160" s="22" t="s">
        <v>615</v>
      </c>
      <c r="C160" s="17" t="s">
        <v>368</v>
      </c>
      <c r="D160" s="17" t="s">
        <v>68</v>
      </c>
      <c r="E160" s="24" t="s">
        <v>69</v>
      </c>
      <c r="F160" s="19">
        <v>1150</v>
      </c>
      <c r="G160" s="21">
        <v>26.79</v>
      </c>
      <c r="H160" s="21">
        <v>32384</v>
      </c>
      <c r="I160" s="31">
        <v>12953.6</v>
      </c>
      <c r="J160" s="28"/>
      <c r="K160" s="28"/>
      <c r="L160" s="28">
        <v>19430.4</v>
      </c>
      <c r="M160" s="28">
        <f t="shared" si="8"/>
        <v>19430.4</v>
      </c>
      <c r="N160" s="28"/>
      <c r="O160" s="28"/>
      <c r="P160" s="28"/>
      <c r="Q160" s="28"/>
      <c r="R160" s="28"/>
      <c r="S160" s="28">
        <f t="shared" si="9"/>
        <v>32384</v>
      </c>
      <c r="T160" s="28"/>
      <c r="U160" s="28"/>
      <c r="V160" s="28">
        <f t="shared" si="10"/>
        <v>19430.4</v>
      </c>
      <c r="W160" s="28">
        <f t="shared" si="11"/>
        <v>19430.4</v>
      </c>
      <c r="X160" s="33" t="s">
        <v>341</v>
      </c>
      <c r="Y160" s="35"/>
    </row>
    <row r="161" s="2" customFormat="1" ht="30" customHeight="1" spans="1:25">
      <c r="A161" s="17" t="s">
        <v>371</v>
      </c>
      <c r="B161" s="22" t="s">
        <v>615</v>
      </c>
      <c r="C161" s="17" t="s">
        <v>368</v>
      </c>
      <c r="D161" s="17" t="s">
        <v>68</v>
      </c>
      <c r="E161" s="24" t="s">
        <v>69</v>
      </c>
      <c r="F161" s="19">
        <v>1200</v>
      </c>
      <c r="G161" s="21">
        <v>28.52</v>
      </c>
      <c r="H161" s="21">
        <v>33792</v>
      </c>
      <c r="I161" s="31">
        <v>13516.8</v>
      </c>
      <c r="J161" s="28"/>
      <c r="K161" s="28"/>
      <c r="L161" s="28">
        <v>20275.2</v>
      </c>
      <c r="M161" s="28">
        <f t="shared" si="8"/>
        <v>20275.2</v>
      </c>
      <c r="N161" s="28"/>
      <c r="O161" s="28"/>
      <c r="P161" s="28"/>
      <c r="Q161" s="28"/>
      <c r="R161" s="28"/>
      <c r="S161" s="28">
        <f t="shared" si="9"/>
        <v>33792</v>
      </c>
      <c r="T161" s="28"/>
      <c r="U161" s="28"/>
      <c r="V161" s="28">
        <f t="shared" si="10"/>
        <v>20275.2</v>
      </c>
      <c r="W161" s="28">
        <f t="shared" si="11"/>
        <v>20275.2</v>
      </c>
      <c r="X161" s="33" t="s">
        <v>341</v>
      </c>
      <c r="Y161" s="35"/>
    </row>
    <row r="162" s="2" customFormat="1" ht="30" customHeight="1" spans="1:25">
      <c r="A162" s="17" t="s">
        <v>372</v>
      </c>
      <c r="B162" s="22" t="s">
        <v>615</v>
      </c>
      <c r="C162" s="17" t="s">
        <v>252</v>
      </c>
      <c r="D162" s="17" t="s">
        <v>144</v>
      </c>
      <c r="E162" s="24" t="s">
        <v>145</v>
      </c>
      <c r="F162" s="19">
        <v>1250</v>
      </c>
      <c r="G162" s="21">
        <v>29.5</v>
      </c>
      <c r="H162" s="21">
        <v>35200</v>
      </c>
      <c r="I162" s="31">
        <v>14080</v>
      </c>
      <c r="J162" s="28"/>
      <c r="K162" s="28"/>
      <c r="L162" s="28">
        <v>21120</v>
      </c>
      <c r="M162" s="28">
        <f t="shared" si="8"/>
        <v>21120</v>
      </c>
      <c r="N162" s="28"/>
      <c r="O162" s="28"/>
      <c r="P162" s="28"/>
      <c r="Q162" s="28"/>
      <c r="R162" s="28"/>
      <c r="S162" s="28">
        <f t="shared" si="9"/>
        <v>35200</v>
      </c>
      <c r="T162" s="28"/>
      <c r="U162" s="28"/>
      <c r="V162" s="28">
        <f t="shared" si="10"/>
        <v>21120</v>
      </c>
      <c r="W162" s="28">
        <f t="shared" si="11"/>
        <v>21120</v>
      </c>
      <c r="X162" s="33" t="s">
        <v>70</v>
      </c>
      <c r="Y162" s="35"/>
    </row>
    <row r="163" s="2" customFormat="1" ht="30" customHeight="1" spans="1:25">
      <c r="A163" s="17" t="s">
        <v>373</v>
      </c>
      <c r="B163" s="22" t="s">
        <v>615</v>
      </c>
      <c r="C163" s="17" t="s">
        <v>370</v>
      </c>
      <c r="D163" s="17" t="s">
        <v>136</v>
      </c>
      <c r="E163" s="24" t="s">
        <v>137</v>
      </c>
      <c r="F163" s="19">
        <v>900</v>
      </c>
      <c r="G163" s="21">
        <v>21.03</v>
      </c>
      <c r="H163" s="21">
        <v>25344</v>
      </c>
      <c r="I163" s="31">
        <v>10137.6</v>
      </c>
      <c r="J163" s="28"/>
      <c r="K163" s="28"/>
      <c r="L163" s="28">
        <v>15206.4</v>
      </c>
      <c r="M163" s="28">
        <f t="shared" si="8"/>
        <v>15206.4</v>
      </c>
      <c r="N163" s="28"/>
      <c r="O163" s="28"/>
      <c r="P163" s="28"/>
      <c r="Q163" s="28"/>
      <c r="R163" s="28"/>
      <c r="S163" s="28">
        <f t="shared" si="9"/>
        <v>25344</v>
      </c>
      <c r="T163" s="28"/>
      <c r="U163" s="28"/>
      <c r="V163" s="28">
        <f t="shared" si="10"/>
        <v>15206.4</v>
      </c>
      <c r="W163" s="28">
        <f t="shared" si="11"/>
        <v>15206.4</v>
      </c>
      <c r="X163" s="33" t="s">
        <v>359</v>
      </c>
      <c r="Y163" s="35"/>
    </row>
    <row r="164" s="2" customFormat="1" ht="30" customHeight="1" spans="1:25">
      <c r="A164" s="17" t="s">
        <v>375</v>
      </c>
      <c r="B164" s="22" t="s">
        <v>615</v>
      </c>
      <c r="C164" s="17" t="s">
        <v>374</v>
      </c>
      <c r="D164" s="17" t="s">
        <v>68</v>
      </c>
      <c r="E164" s="24" t="s">
        <v>69</v>
      </c>
      <c r="F164" s="19">
        <v>2000</v>
      </c>
      <c r="G164" s="21">
        <v>50.87</v>
      </c>
      <c r="H164" s="21">
        <v>56320</v>
      </c>
      <c r="I164" s="31">
        <v>22528</v>
      </c>
      <c r="J164" s="28"/>
      <c r="K164" s="28"/>
      <c r="L164" s="28">
        <v>33792</v>
      </c>
      <c r="M164" s="28">
        <f t="shared" si="8"/>
        <v>33792</v>
      </c>
      <c r="N164" s="28"/>
      <c r="O164" s="28"/>
      <c r="P164" s="28"/>
      <c r="Q164" s="28"/>
      <c r="R164" s="28"/>
      <c r="S164" s="28">
        <f t="shared" si="9"/>
        <v>56320</v>
      </c>
      <c r="T164" s="28"/>
      <c r="U164" s="28"/>
      <c r="V164" s="28">
        <f t="shared" si="10"/>
        <v>33792</v>
      </c>
      <c r="W164" s="28">
        <f t="shared" si="11"/>
        <v>33792</v>
      </c>
      <c r="X164" s="33" t="s">
        <v>315</v>
      </c>
      <c r="Y164" s="35"/>
    </row>
    <row r="165" s="2" customFormat="1" ht="30" customHeight="1" spans="1:25">
      <c r="A165" s="17" t="s">
        <v>376</v>
      </c>
      <c r="B165" s="22" t="s">
        <v>615</v>
      </c>
      <c r="C165" s="17" t="s">
        <v>343</v>
      </c>
      <c r="D165" s="17" t="s">
        <v>68</v>
      </c>
      <c r="E165" s="24" t="s">
        <v>69</v>
      </c>
      <c r="F165" s="19">
        <v>1100</v>
      </c>
      <c r="G165" s="21">
        <v>25.82</v>
      </c>
      <c r="H165" s="21">
        <v>30976</v>
      </c>
      <c r="I165" s="31">
        <v>12390.4</v>
      </c>
      <c r="J165" s="28"/>
      <c r="K165" s="28"/>
      <c r="L165" s="28">
        <v>18585.6</v>
      </c>
      <c r="M165" s="28">
        <f t="shared" si="8"/>
        <v>18585.6</v>
      </c>
      <c r="N165" s="28"/>
      <c r="O165" s="28"/>
      <c r="P165" s="28"/>
      <c r="Q165" s="28"/>
      <c r="R165" s="28"/>
      <c r="S165" s="28">
        <f t="shared" si="9"/>
        <v>30976</v>
      </c>
      <c r="T165" s="28"/>
      <c r="U165" s="28"/>
      <c r="V165" s="28">
        <f t="shared" si="10"/>
        <v>18585.6</v>
      </c>
      <c r="W165" s="28">
        <f t="shared" si="11"/>
        <v>18585.6</v>
      </c>
      <c r="X165" s="33" t="s">
        <v>341</v>
      </c>
      <c r="Y165" s="35"/>
    </row>
    <row r="166" s="2" customFormat="1" ht="30" customHeight="1" spans="1:25">
      <c r="A166" s="17" t="s">
        <v>378</v>
      </c>
      <c r="B166" s="22" t="s">
        <v>615</v>
      </c>
      <c r="C166" s="17" t="s">
        <v>254</v>
      </c>
      <c r="D166" s="17" t="s">
        <v>144</v>
      </c>
      <c r="E166" s="24" t="s">
        <v>145</v>
      </c>
      <c r="F166" s="19">
        <v>1200</v>
      </c>
      <c r="G166" s="21">
        <v>27.77</v>
      </c>
      <c r="H166" s="21">
        <v>33792</v>
      </c>
      <c r="I166" s="31">
        <v>13516.8</v>
      </c>
      <c r="J166" s="28"/>
      <c r="K166" s="28"/>
      <c r="L166" s="28">
        <v>20275.2</v>
      </c>
      <c r="M166" s="28">
        <f t="shared" si="8"/>
        <v>20275.2</v>
      </c>
      <c r="N166" s="28"/>
      <c r="O166" s="28"/>
      <c r="P166" s="28"/>
      <c r="Q166" s="28"/>
      <c r="R166" s="28"/>
      <c r="S166" s="28">
        <f t="shared" si="9"/>
        <v>33792</v>
      </c>
      <c r="T166" s="28"/>
      <c r="U166" s="28"/>
      <c r="V166" s="28">
        <f t="shared" si="10"/>
        <v>20275.2</v>
      </c>
      <c r="W166" s="28">
        <f t="shared" si="11"/>
        <v>20275.2</v>
      </c>
      <c r="X166" s="33" t="s">
        <v>70</v>
      </c>
      <c r="Y166" s="35"/>
    </row>
    <row r="167" s="2" customFormat="1" ht="30" customHeight="1" spans="1:25">
      <c r="A167" s="17" t="s">
        <v>380</v>
      </c>
      <c r="B167" s="22" t="s">
        <v>615</v>
      </c>
      <c r="C167" s="17" t="s">
        <v>377</v>
      </c>
      <c r="D167" s="17" t="s">
        <v>101</v>
      </c>
      <c r="E167" s="24" t="s">
        <v>102</v>
      </c>
      <c r="F167" s="19">
        <v>830</v>
      </c>
      <c r="G167" s="21">
        <v>19.03</v>
      </c>
      <c r="H167" s="21">
        <v>23372.8</v>
      </c>
      <c r="I167" s="31">
        <v>9349.12</v>
      </c>
      <c r="J167" s="28"/>
      <c r="K167" s="28"/>
      <c r="L167" s="28">
        <v>14023.68</v>
      </c>
      <c r="M167" s="28">
        <f t="shared" si="8"/>
        <v>14023.68</v>
      </c>
      <c r="N167" s="28"/>
      <c r="O167" s="28"/>
      <c r="P167" s="28"/>
      <c r="Q167" s="28"/>
      <c r="R167" s="28"/>
      <c r="S167" s="28">
        <f t="shared" si="9"/>
        <v>23372.8</v>
      </c>
      <c r="T167" s="28"/>
      <c r="U167" s="28"/>
      <c r="V167" s="28">
        <f t="shared" si="10"/>
        <v>14023.68</v>
      </c>
      <c r="W167" s="28">
        <f t="shared" si="11"/>
        <v>14023.68</v>
      </c>
      <c r="X167" s="33" t="s">
        <v>205</v>
      </c>
      <c r="Y167" s="35"/>
    </row>
    <row r="168" s="2" customFormat="1" ht="30" customHeight="1" spans="1:25">
      <c r="A168" s="17" t="s">
        <v>381</v>
      </c>
      <c r="B168" s="22" t="s">
        <v>615</v>
      </c>
      <c r="C168" s="17" t="s">
        <v>238</v>
      </c>
      <c r="D168" s="17" t="s">
        <v>144</v>
      </c>
      <c r="E168" s="24" t="s">
        <v>145</v>
      </c>
      <c r="F168" s="19">
        <v>1200</v>
      </c>
      <c r="G168" s="21">
        <v>27.5</v>
      </c>
      <c r="H168" s="21">
        <v>33792</v>
      </c>
      <c r="I168" s="31">
        <v>13516.8</v>
      </c>
      <c r="J168" s="28"/>
      <c r="K168" s="28"/>
      <c r="L168" s="28">
        <v>20275.2</v>
      </c>
      <c r="M168" s="28">
        <f t="shared" si="8"/>
        <v>20275.2</v>
      </c>
      <c r="N168" s="28"/>
      <c r="O168" s="28"/>
      <c r="P168" s="28"/>
      <c r="Q168" s="28"/>
      <c r="R168" s="28"/>
      <c r="S168" s="28">
        <f t="shared" si="9"/>
        <v>33792</v>
      </c>
      <c r="T168" s="28"/>
      <c r="U168" s="28"/>
      <c r="V168" s="28">
        <f t="shared" si="10"/>
        <v>20275.2</v>
      </c>
      <c r="W168" s="28">
        <f t="shared" si="11"/>
        <v>20275.2</v>
      </c>
      <c r="X168" s="33" t="s">
        <v>70</v>
      </c>
      <c r="Y168" s="35"/>
    </row>
    <row r="169" s="2" customFormat="1" ht="30" customHeight="1" spans="1:25">
      <c r="A169" s="17" t="s">
        <v>382</v>
      </c>
      <c r="B169" s="22" t="s">
        <v>615</v>
      </c>
      <c r="C169" s="17" t="s">
        <v>379</v>
      </c>
      <c r="D169" s="17" t="s">
        <v>144</v>
      </c>
      <c r="E169" s="24" t="s">
        <v>145</v>
      </c>
      <c r="F169" s="19">
        <v>1000</v>
      </c>
      <c r="G169" s="21">
        <v>24.32</v>
      </c>
      <c r="H169" s="21">
        <v>28160</v>
      </c>
      <c r="I169" s="31">
        <v>11264</v>
      </c>
      <c r="J169" s="28"/>
      <c r="K169" s="28"/>
      <c r="L169" s="28">
        <v>16896</v>
      </c>
      <c r="M169" s="28">
        <f t="shared" si="8"/>
        <v>16896</v>
      </c>
      <c r="N169" s="28"/>
      <c r="O169" s="28"/>
      <c r="P169" s="28"/>
      <c r="Q169" s="28"/>
      <c r="R169" s="28"/>
      <c r="S169" s="28">
        <f t="shared" si="9"/>
        <v>28160</v>
      </c>
      <c r="T169" s="28"/>
      <c r="U169" s="28"/>
      <c r="V169" s="28">
        <f t="shared" si="10"/>
        <v>16896</v>
      </c>
      <c r="W169" s="28">
        <f t="shared" si="11"/>
        <v>16896</v>
      </c>
      <c r="X169" s="33" t="s">
        <v>271</v>
      </c>
      <c r="Y169" s="35"/>
    </row>
    <row r="170" s="2" customFormat="1" ht="30" customHeight="1" spans="1:25">
      <c r="A170" s="17" t="s">
        <v>384</v>
      </c>
      <c r="B170" s="22" t="s">
        <v>615</v>
      </c>
      <c r="C170" s="17" t="s">
        <v>386</v>
      </c>
      <c r="D170" s="17" t="s">
        <v>144</v>
      </c>
      <c r="E170" s="24" t="s">
        <v>145</v>
      </c>
      <c r="F170" s="19">
        <v>2000</v>
      </c>
      <c r="G170" s="21">
        <v>46.46</v>
      </c>
      <c r="H170" s="21">
        <v>56320</v>
      </c>
      <c r="I170" s="31">
        <v>22528</v>
      </c>
      <c r="J170" s="28"/>
      <c r="K170" s="28"/>
      <c r="L170" s="28">
        <v>33792</v>
      </c>
      <c r="M170" s="28">
        <f t="shared" si="8"/>
        <v>33792</v>
      </c>
      <c r="N170" s="28"/>
      <c r="O170" s="28"/>
      <c r="P170" s="28"/>
      <c r="Q170" s="28"/>
      <c r="R170" s="28"/>
      <c r="S170" s="28">
        <f t="shared" si="9"/>
        <v>56320</v>
      </c>
      <c r="T170" s="28"/>
      <c r="U170" s="28"/>
      <c r="V170" s="28">
        <f t="shared" si="10"/>
        <v>33792</v>
      </c>
      <c r="W170" s="28">
        <f t="shared" si="11"/>
        <v>33792</v>
      </c>
      <c r="X170" s="33" t="s">
        <v>271</v>
      </c>
      <c r="Y170" s="35"/>
    </row>
    <row r="171" s="2" customFormat="1" ht="30" customHeight="1" spans="1:25">
      <c r="A171" s="17" t="s">
        <v>385</v>
      </c>
      <c r="B171" s="22" t="s">
        <v>615</v>
      </c>
      <c r="C171" s="17" t="s">
        <v>386</v>
      </c>
      <c r="D171" s="17" t="s">
        <v>144</v>
      </c>
      <c r="E171" s="24" t="s">
        <v>145</v>
      </c>
      <c r="F171" s="19">
        <v>1000</v>
      </c>
      <c r="G171" s="21">
        <v>27.18</v>
      </c>
      <c r="H171" s="21">
        <v>28160</v>
      </c>
      <c r="I171" s="31">
        <v>11264</v>
      </c>
      <c r="J171" s="28"/>
      <c r="K171" s="28"/>
      <c r="L171" s="28">
        <v>16896</v>
      </c>
      <c r="M171" s="28">
        <f t="shared" si="8"/>
        <v>16896</v>
      </c>
      <c r="N171" s="28"/>
      <c r="O171" s="28"/>
      <c r="P171" s="28"/>
      <c r="Q171" s="28"/>
      <c r="R171" s="28"/>
      <c r="S171" s="28">
        <f t="shared" si="9"/>
        <v>28160</v>
      </c>
      <c r="T171" s="28"/>
      <c r="U171" s="28"/>
      <c r="V171" s="28">
        <f t="shared" si="10"/>
        <v>16896</v>
      </c>
      <c r="W171" s="28">
        <f t="shared" si="11"/>
        <v>16896</v>
      </c>
      <c r="X171" s="33" t="s">
        <v>271</v>
      </c>
      <c r="Y171" s="35"/>
    </row>
    <row r="172" s="2" customFormat="1" ht="30" customHeight="1" spans="1:25">
      <c r="A172" s="17" t="s">
        <v>387</v>
      </c>
      <c r="B172" s="22" t="s">
        <v>615</v>
      </c>
      <c r="C172" s="17" t="s">
        <v>383</v>
      </c>
      <c r="D172" s="17" t="s">
        <v>101</v>
      </c>
      <c r="E172" s="24" t="s">
        <v>102</v>
      </c>
      <c r="F172" s="19">
        <v>1500</v>
      </c>
      <c r="G172" s="21">
        <v>37</v>
      </c>
      <c r="H172" s="21">
        <v>42240</v>
      </c>
      <c r="I172" s="31">
        <v>16896</v>
      </c>
      <c r="J172" s="28"/>
      <c r="K172" s="28"/>
      <c r="L172" s="28">
        <v>25344</v>
      </c>
      <c r="M172" s="28">
        <f t="shared" si="8"/>
        <v>25344</v>
      </c>
      <c r="N172" s="28"/>
      <c r="O172" s="28"/>
      <c r="P172" s="28"/>
      <c r="Q172" s="28"/>
      <c r="R172" s="28"/>
      <c r="S172" s="28">
        <f t="shared" si="9"/>
        <v>42240</v>
      </c>
      <c r="T172" s="28"/>
      <c r="U172" s="28"/>
      <c r="V172" s="28">
        <f t="shared" si="10"/>
        <v>25344</v>
      </c>
      <c r="W172" s="28">
        <f t="shared" si="11"/>
        <v>25344</v>
      </c>
      <c r="X172" s="33" t="s">
        <v>205</v>
      </c>
      <c r="Y172" s="35"/>
    </row>
    <row r="173" s="2" customFormat="1" ht="30" customHeight="1" spans="1:25">
      <c r="A173" s="17" t="s">
        <v>388</v>
      </c>
      <c r="B173" s="22" t="s">
        <v>615</v>
      </c>
      <c r="C173" s="17" t="s">
        <v>389</v>
      </c>
      <c r="D173" s="17" t="s">
        <v>101</v>
      </c>
      <c r="E173" s="24" t="s">
        <v>102</v>
      </c>
      <c r="F173" s="19">
        <v>1100</v>
      </c>
      <c r="G173" s="21">
        <v>27.06</v>
      </c>
      <c r="H173" s="21">
        <v>30976</v>
      </c>
      <c r="I173" s="31">
        <v>12390.4</v>
      </c>
      <c r="J173" s="28"/>
      <c r="K173" s="28"/>
      <c r="L173" s="28">
        <v>18585.6</v>
      </c>
      <c r="M173" s="28">
        <f t="shared" si="8"/>
        <v>18585.6</v>
      </c>
      <c r="N173" s="28"/>
      <c r="O173" s="28"/>
      <c r="P173" s="28"/>
      <c r="Q173" s="28"/>
      <c r="R173" s="28"/>
      <c r="S173" s="28">
        <f t="shared" si="9"/>
        <v>30976</v>
      </c>
      <c r="T173" s="28"/>
      <c r="U173" s="28"/>
      <c r="V173" s="28">
        <f t="shared" si="10"/>
        <v>18585.6</v>
      </c>
      <c r="W173" s="28">
        <f t="shared" si="11"/>
        <v>18585.6</v>
      </c>
      <c r="X173" s="33" t="s">
        <v>390</v>
      </c>
      <c r="Y173" s="35"/>
    </row>
    <row r="174" s="2" customFormat="1" ht="30" customHeight="1" spans="1:25">
      <c r="A174" s="17" t="s">
        <v>391</v>
      </c>
      <c r="B174" s="22" t="s">
        <v>615</v>
      </c>
      <c r="C174" s="17" t="s">
        <v>389</v>
      </c>
      <c r="D174" s="17" t="s">
        <v>101</v>
      </c>
      <c r="E174" s="24" t="s">
        <v>102</v>
      </c>
      <c r="F174" s="19">
        <v>1800</v>
      </c>
      <c r="G174" s="21">
        <v>42.52</v>
      </c>
      <c r="H174" s="21">
        <v>50688</v>
      </c>
      <c r="I174" s="31">
        <v>20275.2</v>
      </c>
      <c r="J174" s="28"/>
      <c r="K174" s="28"/>
      <c r="L174" s="28">
        <v>30412.8</v>
      </c>
      <c r="M174" s="28">
        <f t="shared" si="8"/>
        <v>30412.8</v>
      </c>
      <c r="N174" s="28"/>
      <c r="O174" s="28"/>
      <c r="P174" s="28"/>
      <c r="Q174" s="28"/>
      <c r="R174" s="28"/>
      <c r="S174" s="28">
        <f t="shared" si="9"/>
        <v>50688</v>
      </c>
      <c r="T174" s="28"/>
      <c r="U174" s="28"/>
      <c r="V174" s="28">
        <f t="shared" si="10"/>
        <v>30412.8</v>
      </c>
      <c r="W174" s="28">
        <f t="shared" si="11"/>
        <v>30412.8</v>
      </c>
      <c r="X174" s="33" t="s">
        <v>390</v>
      </c>
      <c r="Y174" s="35"/>
    </row>
    <row r="175" s="2" customFormat="1" ht="30" customHeight="1" spans="1:25">
      <c r="A175" s="17" t="s">
        <v>392</v>
      </c>
      <c r="B175" s="22" t="s">
        <v>615</v>
      </c>
      <c r="C175" s="17" t="s">
        <v>160</v>
      </c>
      <c r="D175" s="17" t="s">
        <v>136</v>
      </c>
      <c r="E175" s="24" t="s">
        <v>137</v>
      </c>
      <c r="F175" s="19">
        <v>1750</v>
      </c>
      <c r="G175" s="21">
        <v>41.16</v>
      </c>
      <c r="H175" s="21">
        <v>49280</v>
      </c>
      <c r="I175" s="31">
        <v>19712</v>
      </c>
      <c r="J175" s="28"/>
      <c r="K175" s="28"/>
      <c r="L175" s="28">
        <v>29568</v>
      </c>
      <c r="M175" s="28">
        <f t="shared" si="8"/>
        <v>29568</v>
      </c>
      <c r="N175" s="28"/>
      <c r="O175" s="28"/>
      <c r="P175" s="28"/>
      <c r="Q175" s="28"/>
      <c r="R175" s="28"/>
      <c r="S175" s="28">
        <f t="shared" si="9"/>
        <v>49280</v>
      </c>
      <c r="T175" s="28"/>
      <c r="U175" s="28"/>
      <c r="V175" s="28">
        <f t="shared" si="10"/>
        <v>29568</v>
      </c>
      <c r="W175" s="28">
        <f t="shared" si="11"/>
        <v>29568</v>
      </c>
      <c r="X175" s="33" t="s">
        <v>70</v>
      </c>
      <c r="Y175" s="35"/>
    </row>
    <row r="176" s="2" customFormat="1" ht="30" customHeight="1" spans="1:25">
      <c r="A176" s="17" t="s">
        <v>394</v>
      </c>
      <c r="B176" s="22" t="s">
        <v>615</v>
      </c>
      <c r="C176" s="17" t="s">
        <v>393</v>
      </c>
      <c r="D176" s="17" t="s">
        <v>101</v>
      </c>
      <c r="E176" s="24" t="s">
        <v>102</v>
      </c>
      <c r="F176" s="19">
        <v>1020</v>
      </c>
      <c r="G176" s="21">
        <v>23.3</v>
      </c>
      <c r="H176" s="21">
        <v>28723.2</v>
      </c>
      <c r="I176" s="31">
        <v>11489.28</v>
      </c>
      <c r="J176" s="28"/>
      <c r="K176" s="28"/>
      <c r="L176" s="28">
        <v>17233.92</v>
      </c>
      <c r="M176" s="28">
        <f t="shared" si="8"/>
        <v>17233.92</v>
      </c>
      <c r="N176" s="28"/>
      <c r="O176" s="28"/>
      <c r="P176" s="28"/>
      <c r="Q176" s="28"/>
      <c r="R176" s="28"/>
      <c r="S176" s="28">
        <f t="shared" si="9"/>
        <v>28723.2</v>
      </c>
      <c r="T176" s="28"/>
      <c r="U176" s="28"/>
      <c r="V176" s="28">
        <f t="shared" si="10"/>
        <v>17233.92</v>
      </c>
      <c r="W176" s="28">
        <f t="shared" si="11"/>
        <v>17233.92</v>
      </c>
      <c r="X176" s="33" t="s">
        <v>390</v>
      </c>
      <c r="Y176" s="35"/>
    </row>
    <row r="177" s="2" customFormat="1" ht="30" customHeight="1" spans="1:25">
      <c r="A177" s="17" t="s">
        <v>395</v>
      </c>
      <c r="B177" s="22" t="s">
        <v>615</v>
      </c>
      <c r="C177" s="17" t="s">
        <v>329</v>
      </c>
      <c r="D177" s="17" t="s">
        <v>144</v>
      </c>
      <c r="E177" s="24" t="s">
        <v>145</v>
      </c>
      <c r="F177" s="19">
        <v>900</v>
      </c>
      <c r="G177" s="21">
        <v>22.06</v>
      </c>
      <c r="H177" s="21">
        <v>25344</v>
      </c>
      <c r="I177" s="31">
        <v>10137.6</v>
      </c>
      <c r="J177" s="28"/>
      <c r="K177" s="28"/>
      <c r="L177" s="28">
        <v>15206.4</v>
      </c>
      <c r="M177" s="28">
        <f t="shared" si="8"/>
        <v>15206.4</v>
      </c>
      <c r="N177" s="28"/>
      <c r="O177" s="28"/>
      <c r="P177" s="28"/>
      <c r="Q177" s="28"/>
      <c r="R177" s="28"/>
      <c r="S177" s="28">
        <f t="shared" si="9"/>
        <v>25344</v>
      </c>
      <c r="T177" s="28"/>
      <c r="U177" s="28"/>
      <c r="V177" s="28">
        <f t="shared" si="10"/>
        <v>15206.4</v>
      </c>
      <c r="W177" s="28">
        <f t="shared" si="11"/>
        <v>15206.4</v>
      </c>
      <c r="X177" s="33" t="s">
        <v>318</v>
      </c>
      <c r="Y177" s="35"/>
    </row>
    <row r="178" s="2" customFormat="1" ht="30" customHeight="1" spans="1:25">
      <c r="A178" s="17" t="s">
        <v>396</v>
      </c>
      <c r="B178" s="22" t="s">
        <v>615</v>
      </c>
      <c r="C178" s="17" t="s">
        <v>420</v>
      </c>
      <c r="D178" s="17" t="s">
        <v>68</v>
      </c>
      <c r="E178" s="24" t="s">
        <v>69</v>
      </c>
      <c r="F178" s="19">
        <v>1990</v>
      </c>
      <c r="G178" s="21">
        <v>48.72</v>
      </c>
      <c r="H178" s="21">
        <v>56038.4</v>
      </c>
      <c r="I178" s="31">
        <v>22415.36</v>
      </c>
      <c r="J178" s="28"/>
      <c r="K178" s="28"/>
      <c r="L178" s="28">
        <v>33623.04</v>
      </c>
      <c r="M178" s="28">
        <f t="shared" si="8"/>
        <v>33623.04</v>
      </c>
      <c r="N178" s="28"/>
      <c r="O178" s="28"/>
      <c r="P178" s="28"/>
      <c r="Q178" s="28"/>
      <c r="R178" s="28"/>
      <c r="S178" s="28">
        <f t="shared" si="9"/>
        <v>56038.4</v>
      </c>
      <c r="T178" s="28"/>
      <c r="U178" s="28"/>
      <c r="V178" s="28">
        <f t="shared" si="10"/>
        <v>33623.04</v>
      </c>
      <c r="W178" s="28">
        <f t="shared" si="11"/>
        <v>33623.04</v>
      </c>
      <c r="X178" s="33" t="s">
        <v>315</v>
      </c>
      <c r="Y178" s="35"/>
    </row>
    <row r="179" s="2" customFormat="1" ht="30" customHeight="1" spans="1:25">
      <c r="A179" s="17" t="s">
        <v>397</v>
      </c>
      <c r="B179" s="22" t="s">
        <v>615</v>
      </c>
      <c r="C179" s="17" t="s">
        <v>408</v>
      </c>
      <c r="D179" s="17" t="s">
        <v>101</v>
      </c>
      <c r="E179" s="24" t="s">
        <v>102</v>
      </c>
      <c r="F179" s="19">
        <v>700</v>
      </c>
      <c r="G179" s="21">
        <v>16.21</v>
      </c>
      <c r="H179" s="21">
        <v>19712</v>
      </c>
      <c r="I179" s="31">
        <v>7884.8</v>
      </c>
      <c r="J179" s="28"/>
      <c r="K179" s="28"/>
      <c r="L179" s="28">
        <v>11827.2</v>
      </c>
      <c r="M179" s="28">
        <f t="shared" si="8"/>
        <v>11827.2</v>
      </c>
      <c r="N179" s="28"/>
      <c r="O179" s="28"/>
      <c r="P179" s="28"/>
      <c r="Q179" s="28"/>
      <c r="R179" s="28"/>
      <c r="S179" s="28">
        <f t="shared" si="9"/>
        <v>19712</v>
      </c>
      <c r="T179" s="28"/>
      <c r="U179" s="28"/>
      <c r="V179" s="28">
        <f t="shared" si="10"/>
        <v>11827.2</v>
      </c>
      <c r="W179" s="28">
        <f t="shared" si="11"/>
        <v>11827.2</v>
      </c>
      <c r="X179" s="33" t="s">
        <v>402</v>
      </c>
      <c r="Y179" s="35"/>
    </row>
    <row r="180" s="2" customFormat="1" ht="30" customHeight="1" spans="1:25">
      <c r="A180" s="17" t="s">
        <v>400</v>
      </c>
      <c r="B180" s="22" t="s">
        <v>615</v>
      </c>
      <c r="C180" s="17" t="s">
        <v>408</v>
      </c>
      <c r="D180" s="17" t="s">
        <v>101</v>
      </c>
      <c r="E180" s="24" t="s">
        <v>102</v>
      </c>
      <c r="F180" s="19">
        <v>1000</v>
      </c>
      <c r="G180" s="21">
        <v>24.34</v>
      </c>
      <c r="H180" s="21">
        <v>28160</v>
      </c>
      <c r="I180" s="31">
        <v>11264</v>
      </c>
      <c r="J180" s="28"/>
      <c r="K180" s="28"/>
      <c r="L180" s="28">
        <v>16896</v>
      </c>
      <c r="M180" s="28">
        <f t="shared" si="8"/>
        <v>16896</v>
      </c>
      <c r="N180" s="28"/>
      <c r="O180" s="28"/>
      <c r="P180" s="28"/>
      <c r="Q180" s="28"/>
      <c r="R180" s="28"/>
      <c r="S180" s="28">
        <f t="shared" si="9"/>
        <v>28160</v>
      </c>
      <c r="T180" s="28"/>
      <c r="U180" s="28"/>
      <c r="V180" s="28">
        <f t="shared" si="10"/>
        <v>16896</v>
      </c>
      <c r="W180" s="28">
        <f t="shared" si="11"/>
        <v>16896</v>
      </c>
      <c r="X180" s="33" t="s">
        <v>402</v>
      </c>
      <c r="Y180" s="35"/>
    </row>
    <row r="181" s="2" customFormat="1" ht="30" customHeight="1" spans="1:25">
      <c r="A181" s="17" t="s">
        <v>403</v>
      </c>
      <c r="B181" s="22" t="s">
        <v>615</v>
      </c>
      <c r="C181" s="17" t="s">
        <v>414</v>
      </c>
      <c r="D181" s="17" t="s">
        <v>144</v>
      </c>
      <c r="E181" s="24" t="s">
        <v>145</v>
      </c>
      <c r="F181" s="19">
        <v>1700</v>
      </c>
      <c r="G181" s="21">
        <v>39.22</v>
      </c>
      <c r="H181" s="21">
        <v>47872</v>
      </c>
      <c r="I181" s="31">
        <v>19148.8</v>
      </c>
      <c r="J181" s="28"/>
      <c r="K181" s="28"/>
      <c r="L181" s="28">
        <v>28723.2</v>
      </c>
      <c r="M181" s="28">
        <f t="shared" si="8"/>
        <v>28723.2</v>
      </c>
      <c r="N181" s="28"/>
      <c r="O181" s="28"/>
      <c r="P181" s="28"/>
      <c r="Q181" s="28"/>
      <c r="R181" s="28"/>
      <c r="S181" s="28">
        <f t="shared" si="9"/>
        <v>47872</v>
      </c>
      <c r="T181" s="28"/>
      <c r="U181" s="28"/>
      <c r="V181" s="28">
        <f t="shared" si="10"/>
        <v>28723.2</v>
      </c>
      <c r="W181" s="28">
        <f t="shared" si="11"/>
        <v>28723.2</v>
      </c>
      <c r="X181" s="33" t="s">
        <v>70</v>
      </c>
      <c r="Y181" s="35"/>
    </row>
    <row r="182" s="2" customFormat="1" ht="30" customHeight="1" spans="1:25">
      <c r="A182" s="17" t="s">
        <v>405</v>
      </c>
      <c r="B182" s="22" t="s">
        <v>615</v>
      </c>
      <c r="C182" s="17" t="s">
        <v>408</v>
      </c>
      <c r="D182" s="17" t="s">
        <v>101</v>
      </c>
      <c r="E182" s="24" t="s">
        <v>102</v>
      </c>
      <c r="F182" s="19">
        <v>865</v>
      </c>
      <c r="G182" s="21">
        <v>22.79</v>
      </c>
      <c r="H182" s="21">
        <v>24358.4</v>
      </c>
      <c r="I182" s="31">
        <v>9743.36</v>
      </c>
      <c r="J182" s="28"/>
      <c r="K182" s="28"/>
      <c r="L182" s="28">
        <v>14615.04</v>
      </c>
      <c r="M182" s="28">
        <f t="shared" si="8"/>
        <v>14615.04</v>
      </c>
      <c r="N182" s="28"/>
      <c r="O182" s="28"/>
      <c r="P182" s="28"/>
      <c r="Q182" s="28"/>
      <c r="R182" s="28"/>
      <c r="S182" s="28">
        <f t="shared" si="9"/>
        <v>24358.4</v>
      </c>
      <c r="T182" s="28"/>
      <c r="U182" s="28"/>
      <c r="V182" s="28">
        <f t="shared" si="10"/>
        <v>14615.04</v>
      </c>
      <c r="W182" s="28">
        <f t="shared" si="11"/>
        <v>14615.04</v>
      </c>
      <c r="X182" s="33" t="s">
        <v>402</v>
      </c>
      <c r="Y182" s="35"/>
    </row>
    <row r="183" s="2" customFormat="1" ht="30" customHeight="1" spans="1:25">
      <c r="A183" s="17" t="s">
        <v>407</v>
      </c>
      <c r="B183" s="22" t="s">
        <v>615</v>
      </c>
      <c r="C183" s="17" t="s">
        <v>401</v>
      </c>
      <c r="D183" s="17" t="s">
        <v>101</v>
      </c>
      <c r="E183" s="24" t="s">
        <v>102</v>
      </c>
      <c r="F183" s="19">
        <v>750</v>
      </c>
      <c r="G183" s="21">
        <v>18.01</v>
      </c>
      <c r="H183" s="21">
        <v>21120</v>
      </c>
      <c r="I183" s="31">
        <v>8448</v>
      </c>
      <c r="J183" s="28"/>
      <c r="K183" s="28"/>
      <c r="L183" s="28">
        <v>12672</v>
      </c>
      <c r="M183" s="28">
        <f t="shared" si="8"/>
        <v>12672</v>
      </c>
      <c r="N183" s="28"/>
      <c r="O183" s="28"/>
      <c r="P183" s="28"/>
      <c r="Q183" s="28"/>
      <c r="R183" s="28"/>
      <c r="S183" s="28">
        <f t="shared" si="9"/>
        <v>21120</v>
      </c>
      <c r="T183" s="28"/>
      <c r="U183" s="28"/>
      <c r="V183" s="28">
        <f t="shared" si="10"/>
        <v>12672</v>
      </c>
      <c r="W183" s="28">
        <f t="shared" si="11"/>
        <v>12672</v>
      </c>
      <c r="X183" s="33" t="s">
        <v>402</v>
      </c>
      <c r="Y183" s="35"/>
    </row>
    <row r="184" s="2" customFormat="1" ht="30" customHeight="1" spans="1:25">
      <c r="A184" s="17" t="s">
        <v>409</v>
      </c>
      <c r="B184" s="22" t="s">
        <v>615</v>
      </c>
      <c r="C184" s="17" t="s">
        <v>416</v>
      </c>
      <c r="D184" s="17" t="s">
        <v>101</v>
      </c>
      <c r="E184" s="24" t="s">
        <v>102</v>
      </c>
      <c r="F184" s="19">
        <v>1300</v>
      </c>
      <c r="G184" s="21">
        <v>30.77</v>
      </c>
      <c r="H184" s="21">
        <v>36608</v>
      </c>
      <c r="I184" s="31">
        <v>14643.2</v>
      </c>
      <c r="J184" s="28"/>
      <c r="K184" s="28"/>
      <c r="L184" s="28">
        <v>21964.8</v>
      </c>
      <c r="M184" s="28">
        <f t="shared" si="8"/>
        <v>21964.8</v>
      </c>
      <c r="N184" s="28"/>
      <c r="O184" s="28"/>
      <c r="P184" s="28"/>
      <c r="Q184" s="28"/>
      <c r="R184" s="28"/>
      <c r="S184" s="28">
        <f t="shared" si="9"/>
        <v>36608</v>
      </c>
      <c r="T184" s="28"/>
      <c r="U184" s="28"/>
      <c r="V184" s="28">
        <f t="shared" si="10"/>
        <v>21964.8</v>
      </c>
      <c r="W184" s="28">
        <f t="shared" si="11"/>
        <v>21964.8</v>
      </c>
      <c r="X184" s="33" t="s">
        <v>417</v>
      </c>
      <c r="Y184" s="35"/>
    </row>
    <row r="185" s="2" customFormat="1" ht="30" customHeight="1" spans="1:25">
      <c r="A185" s="17" t="s">
        <v>410</v>
      </c>
      <c r="B185" s="22" t="s">
        <v>615</v>
      </c>
      <c r="C185" s="17" t="s">
        <v>401</v>
      </c>
      <c r="D185" s="17" t="s">
        <v>101</v>
      </c>
      <c r="E185" s="24" t="s">
        <v>102</v>
      </c>
      <c r="F185" s="19">
        <v>1100</v>
      </c>
      <c r="G185" s="21">
        <v>26.58</v>
      </c>
      <c r="H185" s="21">
        <v>30976</v>
      </c>
      <c r="I185" s="31">
        <v>12390.4</v>
      </c>
      <c r="J185" s="28"/>
      <c r="K185" s="28"/>
      <c r="L185" s="28">
        <v>18585.6</v>
      </c>
      <c r="M185" s="28">
        <f t="shared" si="8"/>
        <v>18585.6</v>
      </c>
      <c r="N185" s="28"/>
      <c r="O185" s="28"/>
      <c r="P185" s="28"/>
      <c r="Q185" s="28"/>
      <c r="R185" s="28"/>
      <c r="S185" s="28">
        <f t="shared" si="9"/>
        <v>30976</v>
      </c>
      <c r="T185" s="28"/>
      <c r="U185" s="28"/>
      <c r="V185" s="28">
        <f t="shared" si="10"/>
        <v>18585.6</v>
      </c>
      <c r="W185" s="28">
        <f t="shared" si="11"/>
        <v>18585.6</v>
      </c>
      <c r="X185" s="33" t="s">
        <v>404</v>
      </c>
      <c r="Y185" s="35"/>
    </row>
    <row r="186" s="2" customFormat="1" ht="30" customHeight="1" spans="1:25">
      <c r="A186" s="17" t="s">
        <v>411</v>
      </c>
      <c r="B186" s="22" t="s">
        <v>615</v>
      </c>
      <c r="C186" s="17" t="s">
        <v>422</v>
      </c>
      <c r="D186" s="17" t="s">
        <v>144</v>
      </c>
      <c r="E186" s="24" t="s">
        <v>145</v>
      </c>
      <c r="F186" s="19">
        <v>1000</v>
      </c>
      <c r="G186" s="21">
        <v>23.48</v>
      </c>
      <c r="H186" s="21">
        <v>28160</v>
      </c>
      <c r="I186" s="31">
        <v>11264</v>
      </c>
      <c r="J186" s="28"/>
      <c r="K186" s="28"/>
      <c r="L186" s="28">
        <v>16896</v>
      </c>
      <c r="M186" s="28">
        <f t="shared" si="8"/>
        <v>16896</v>
      </c>
      <c r="N186" s="28"/>
      <c r="O186" s="28"/>
      <c r="P186" s="28"/>
      <c r="Q186" s="28"/>
      <c r="R186" s="28"/>
      <c r="S186" s="28">
        <f t="shared" si="9"/>
        <v>28160</v>
      </c>
      <c r="T186" s="28"/>
      <c r="U186" s="28"/>
      <c r="V186" s="28">
        <f t="shared" si="10"/>
        <v>16896</v>
      </c>
      <c r="W186" s="28">
        <f t="shared" si="11"/>
        <v>16896</v>
      </c>
      <c r="X186" s="33" t="s">
        <v>70</v>
      </c>
      <c r="Y186" s="35"/>
    </row>
    <row r="187" s="2" customFormat="1" ht="30" customHeight="1" spans="1:25">
      <c r="A187" s="17" t="s">
        <v>413</v>
      </c>
      <c r="B187" s="22" t="s">
        <v>615</v>
      </c>
      <c r="C187" s="17" t="s">
        <v>408</v>
      </c>
      <c r="D187" s="17" t="s">
        <v>101</v>
      </c>
      <c r="E187" s="24" t="s">
        <v>102</v>
      </c>
      <c r="F187" s="19">
        <v>980</v>
      </c>
      <c r="G187" s="21">
        <v>23.1</v>
      </c>
      <c r="H187" s="21">
        <v>27596.8</v>
      </c>
      <c r="I187" s="31">
        <v>11038.72</v>
      </c>
      <c r="J187" s="28"/>
      <c r="K187" s="28"/>
      <c r="L187" s="28">
        <v>16558.08</v>
      </c>
      <c r="M187" s="28">
        <f t="shared" si="8"/>
        <v>16558.08</v>
      </c>
      <c r="N187" s="28"/>
      <c r="O187" s="28"/>
      <c r="P187" s="28"/>
      <c r="Q187" s="28"/>
      <c r="R187" s="28"/>
      <c r="S187" s="28">
        <f t="shared" si="9"/>
        <v>27596.8</v>
      </c>
      <c r="T187" s="28"/>
      <c r="U187" s="28"/>
      <c r="V187" s="28">
        <f t="shared" si="10"/>
        <v>16558.08</v>
      </c>
      <c r="W187" s="28">
        <f t="shared" si="11"/>
        <v>16558.08</v>
      </c>
      <c r="X187" s="33" t="s">
        <v>402</v>
      </c>
      <c r="Y187" s="35"/>
    </row>
    <row r="188" s="2" customFormat="1" ht="30" customHeight="1" spans="1:25">
      <c r="A188" s="17" t="s">
        <v>415</v>
      </c>
      <c r="B188" s="22" t="s">
        <v>615</v>
      </c>
      <c r="C188" s="17" t="s">
        <v>408</v>
      </c>
      <c r="D188" s="17" t="s">
        <v>101</v>
      </c>
      <c r="E188" s="24" t="s">
        <v>102</v>
      </c>
      <c r="F188" s="19">
        <v>675</v>
      </c>
      <c r="G188" s="21">
        <v>16.2</v>
      </c>
      <c r="H188" s="21">
        <v>19008</v>
      </c>
      <c r="I188" s="31">
        <v>7603.2</v>
      </c>
      <c r="J188" s="28"/>
      <c r="K188" s="28"/>
      <c r="L188" s="28">
        <v>11404.8</v>
      </c>
      <c r="M188" s="28">
        <f t="shared" si="8"/>
        <v>11404.8</v>
      </c>
      <c r="N188" s="28"/>
      <c r="O188" s="28"/>
      <c r="P188" s="28"/>
      <c r="Q188" s="28"/>
      <c r="R188" s="28"/>
      <c r="S188" s="28">
        <f t="shared" si="9"/>
        <v>19008</v>
      </c>
      <c r="T188" s="28"/>
      <c r="U188" s="28"/>
      <c r="V188" s="28">
        <f t="shared" si="10"/>
        <v>11404.8</v>
      </c>
      <c r="W188" s="28">
        <f t="shared" si="11"/>
        <v>11404.8</v>
      </c>
      <c r="X188" s="33" t="s">
        <v>402</v>
      </c>
      <c r="Y188" s="35"/>
    </row>
    <row r="189" s="2" customFormat="1" ht="30" customHeight="1" spans="1:25">
      <c r="A189" s="17" t="s">
        <v>418</v>
      </c>
      <c r="B189" s="22" t="s">
        <v>615</v>
      </c>
      <c r="C189" s="17" t="s">
        <v>408</v>
      </c>
      <c r="D189" s="17" t="s">
        <v>101</v>
      </c>
      <c r="E189" s="24" t="s">
        <v>102</v>
      </c>
      <c r="F189" s="19">
        <v>460</v>
      </c>
      <c r="G189" s="21">
        <v>11.12</v>
      </c>
      <c r="H189" s="21">
        <v>12953.6</v>
      </c>
      <c r="I189" s="31">
        <v>5181.44</v>
      </c>
      <c r="J189" s="28"/>
      <c r="K189" s="28"/>
      <c r="L189" s="28">
        <v>7772.16</v>
      </c>
      <c r="M189" s="28">
        <f t="shared" si="8"/>
        <v>7772.16</v>
      </c>
      <c r="N189" s="28"/>
      <c r="O189" s="28"/>
      <c r="P189" s="28"/>
      <c r="Q189" s="28"/>
      <c r="R189" s="28"/>
      <c r="S189" s="28">
        <f t="shared" si="9"/>
        <v>12953.6</v>
      </c>
      <c r="T189" s="28"/>
      <c r="U189" s="28"/>
      <c r="V189" s="28">
        <f t="shared" si="10"/>
        <v>7772.16</v>
      </c>
      <c r="W189" s="28">
        <f t="shared" si="11"/>
        <v>7772.16</v>
      </c>
      <c r="X189" s="33" t="s">
        <v>404</v>
      </c>
      <c r="Y189" s="35"/>
    </row>
    <row r="190" s="2" customFormat="1" ht="30" customHeight="1" spans="1:25">
      <c r="A190" s="17" t="s">
        <v>419</v>
      </c>
      <c r="B190" s="22" t="s">
        <v>615</v>
      </c>
      <c r="C190" s="17" t="s">
        <v>401</v>
      </c>
      <c r="D190" s="17" t="s">
        <v>101</v>
      </c>
      <c r="E190" s="24" t="s">
        <v>102</v>
      </c>
      <c r="F190" s="19">
        <v>670</v>
      </c>
      <c r="G190" s="21">
        <v>18.23</v>
      </c>
      <c r="H190" s="21">
        <v>18867.2</v>
      </c>
      <c r="I190" s="31">
        <v>7546.88</v>
      </c>
      <c r="J190" s="28"/>
      <c r="K190" s="28"/>
      <c r="L190" s="28">
        <v>11320.32</v>
      </c>
      <c r="M190" s="28">
        <f t="shared" si="8"/>
        <v>11320.32</v>
      </c>
      <c r="N190" s="28"/>
      <c r="O190" s="28"/>
      <c r="P190" s="28"/>
      <c r="Q190" s="28"/>
      <c r="R190" s="28"/>
      <c r="S190" s="28">
        <f t="shared" si="9"/>
        <v>18867.2</v>
      </c>
      <c r="T190" s="28"/>
      <c r="U190" s="28"/>
      <c r="V190" s="28">
        <f t="shared" si="10"/>
        <v>11320.32</v>
      </c>
      <c r="W190" s="28">
        <f t="shared" si="11"/>
        <v>11320.32</v>
      </c>
      <c r="X190" s="33" t="s">
        <v>404</v>
      </c>
      <c r="Y190" s="35"/>
    </row>
    <row r="191" s="2" customFormat="1" ht="30" customHeight="1" spans="1:25">
      <c r="A191" s="17" t="s">
        <v>421</v>
      </c>
      <c r="B191" s="22" t="s">
        <v>615</v>
      </c>
      <c r="C191" s="17" t="s">
        <v>401</v>
      </c>
      <c r="D191" s="17" t="s">
        <v>101</v>
      </c>
      <c r="E191" s="24" t="s">
        <v>102</v>
      </c>
      <c r="F191" s="19">
        <v>500</v>
      </c>
      <c r="G191" s="21">
        <v>12.57</v>
      </c>
      <c r="H191" s="21">
        <v>14080</v>
      </c>
      <c r="I191" s="31">
        <v>5632</v>
      </c>
      <c r="J191" s="28"/>
      <c r="K191" s="28"/>
      <c r="L191" s="28">
        <v>8448</v>
      </c>
      <c r="M191" s="28">
        <f t="shared" si="8"/>
        <v>8448</v>
      </c>
      <c r="N191" s="28"/>
      <c r="O191" s="28"/>
      <c r="P191" s="28"/>
      <c r="Q191" s="28"/>
      <c r="R191" s="28"/>
      <c r="S191" s="28">
        <f t="shared" si="9"/>
        <v>14080</v>
      </c>
      <c r="T191" s="28"/>
      <c r="U191" s="28"/>
      <c r="V191" s="28">
        <f t="shared" si="10"/>
        <v>8448</v>
      </c>
      <c r="W191" s="28">
        <f t="shared" si="11"/>
        <v>8448</v>
      </c>
      <c r="X191" s="33" t="s">
        <v>404</v>
      </c>
      <c r="Y191" s="35"/>
    </row>
    <row r="192" s="2" customFormat="1" ht="30" customHeight="1" spans="1:25">
      <c r="A192" s="17" t="s">
        <v>423</v>
      </c>
      <c r="B192" s="22" t="s">
        <v>615</v>
      </c>
      <c r="C192" s="17" t="s">
        <v>370</v>
      </c>
      <c r="D192" s="17" t="s">
        <v>136</v>
      </c>
      <c r="E192" s="24" t="s">
        <v>137</v>
      </c>
      <c r="F192" s="19">
        <v>1300</v>
      </c>
      <c r="G192" s="21">
        <v>29.88</v>
      </c>
      <c r="H192" s="21">
        <v>36608</v>
      </c>
      <c r="I192" s="31">
        <v>14643.2</v>
      </c>
      <c r="J192" s="28"/>
      <c r="K192" s="28"/>
      <c r="L192" s="28">
        <v>21964.8</v>
      </c>
      <c r="M192" s="28">
        <f t="shared" si="8"/>
        <v>21964.8</v>
      </c>
      <c r="N192" s="28"/>
      <c r="O192" s="28"/>
      <c r="P192" s="28"/>
      <c r="Q192" s="28"/>
      <c r="R192" s="28"/>
      <c r="S192" s="28">
        <f t="shared" si="9"/>
        <v>36608</v>
      </c>
      <c r="T192" s="28"/>
      <c r="U192" s="28"/>
      <c r="V192" s="28">
        <f t="shared" si="10"/>
        <v>21964.8</v>
      </c>
      <c r="W192" s="28">
        <f t="shared" si="11"/>
        <v>21964.8</v>
      </c>
      <c r="X192" s="33" t="s">
        <v>106</v>
      </c>
      <c r="Y192" s="35"/>
    </row>
    <row r="193" s="2" customFormat="1" ht="30" customHeight="1" spans="1:25">
      <c r="A193" s="17" t="s">
        <v>426</v>
      </c>
      <c r="B193" s="22" t="s">
        <v>615</v>
      </c>
      <c r="C193" s="17" t="s">
        <v>420</v>
      </c>
      <c r="D193" s="17" t="s">
        <v>68</v>
      </c>
      <c r="E193" s="24" t="s">
        <v>69</v>
      </c>
      <c r="F193" s="19">
        <v>1400</v>
      </c>
      <c r="G193" s="21">
        <v>32.48</v>
      </c>
      <c r="H193" s="21">
        <v>39424</v>
      </c>
      <c r="I193" s="31">
        <v>15769.6</v>
      </c>
      <c r="J193" s="28"/>
      <c r="K193" s="28"/>
      <c r="L193" s="28">
        <v>23654.4</v>
      </c>
      <c r="M193" s="28">
        <f t="shared" si="8"/>
        <v>23654.4</v>
      </c>
      <c r="N193" s="28"/>
      <c r="O193" s="28"/>
      <c r="P193" s="28"/>
      <c r="Q193" s="28"/>
      <c r="R193" s="28"/>
      <c r="S193" s="28">
        <f t="shared" si="9"/>
        <v>39424</v>
      </c>
      <c r="T193" s="28"/>
      <c r="U193" s="28"/>
      <c r="V193" s="28">
        <f t="shared" si="10"/>
        <v>23654.4</v>
      </c>
      <c r="W193" s="28">
        <f t="shared" si="11"/>
        <v>23654.4</v>
      </c>
      <c r="X193" s="33" t="s">
        <v>315</v>
      </c>
      <c r="Y193" s="35"/>
    </row>
    <row r="194" s="2" customFormat="1" ht="30" customHeight="1" spans="1:25">
      <c r="A194" s="17" t="s">
        <v>428</v>
      </c>
      <c r="B194" s="22" t="s">
        <v>615</v>
      </c>
      <c r="C194" s="17" t="s">
        <v>424</v>
      </c>
      <c r="D194" s="17" t="s">
        <v>144</v>
      </c>
      <c r="E194" s="24" t="s">
        <v>145</v>
      </c>
      <c r="F194" s="19">
        <v>1900</v>
      </c>
      <c r="G194" s="21">
        <v>45.42</v>
      </c>
      <c r="H194" s="21">
        <v>53504</v>
      </c>
      <c r="I194" s="31">
        <v>21401.6</v>
      </c>
      <c r="J194" s="28"/>
      <c r="K194" s="28"/>
      <c r="L194" s="28">
        <v>32102.4</v>
      </c>
      <c r="M194" s="28">
        <f t="shared" si="8"/>
        <v>32102.4</v>
      </c>
      <c r="N194" s="28"/>
      <c r="O194" s="28"/>
      <c r="P194" s="28"/>
      <c r="Q194" s="28"/>
      <c r="R194" s="28"/>
      <c r="S194" s="28">
        <f t="shared" si="9"/>
        <v>53504</v>
      </c>
      <c r="T194" s="28"/>
      <c r="U194" s="28"/>
      <c r="V194" s="28">
        <f t="shared" si="10"/>
        <v>32102.4</v>
      </c>
      <c r="W194" s="28">
        <f t="shared" si="11"/>
        <v>32102.4</v>
      </c>
      <c r="X194" s="33" t="s">
        <v>425</v>
      </c>
      <c r="Y194" s="35"/>
    </row>
    <row r="195" s="2" customFormat="1" ht="30" customHeight="1" spans="1:25">
      <c r="A195" s="17" t="s">
        <v>430</v>
      </c>
      <c r="B195" s="22" t="s">
        <v>615</v>
      </c>
      <c r="C195" s="17" t="s">
        <v>295</v>
      </c>
      <c r="D195" s="17" t="s">
        <v>136</v>
      </c>
      <c r="E195" s="24" t="s">
        <v>137</v>
      </c>
      <c r="F195" s="19">
        <v>1300</v>
      </c>
      <c r="G195" s="21">
        <v>29.96</v>
      </c>
      <c r="H195" s="21">
        <v>36608</v>
      </c>
      <c r="I195" s="31">
        <v>14643.2</v>
      </c>
      <c r="J195" s="28"/>
      <c r="K195" s="28"/>
      <c r="L195" s="28">
        <v>21964.8</v>
      </c>
      <c r="M195" s="28">
        <f t="shared" si="8"/>
        <v>21964.8</v>
      </c>
      <c r="N195" s="28"/>
      <c r="O195" s="28"/>
      <c r="P195" s="28"/>
      <c r="Q195" s="28"/>
      <c r="R195" s="28"/>
      <c r="S195" s="28">
        <f t="shared" si="9"/>
        <v>36608</v>
      </c>
      <c r="T195" s="28"/>
      <c r="U195" s="28"/>
      <c r="V195" s="28">
        <f t="shared" si="10"/>
        <v>21964.8</v>
      </c>
      <c r="W195" s="28">
        <f t="shared" si="11"/>
        <v>21964.8</v>
      </c>
      <c r="X195" s="33" t="s">
        <v>359</v>
      </c>
      <c r="Y195" s="35"/>
    </row>
    <row r="196" s="2" customFormat="1" ht="30" customHeight="1" spans="1:25">
      <c r="A196" s="17" t="s">
        <v>432</v>
      </c>
      <c r="B196" s="22" t="s">
        <v>615</v>
      </c>
      <c r="C196" s="17" t="s">
        <v>436</v>
      </c>
      <c r="D196" s="17" t="s">
        <v>68</v>
      </c>
      <c r="E196" s="24" t="s">
        <v>69</v>
      </c>
      <c r="F196" s="19">
        <v>1400</v>
      </c>
      <c r="G196" s="21">
        <v>32.47</v>
      </c>
      <c r="H196" s="21">
        <v>39424</v>
      </c>
      <c r="I196" s="31">
        <v>15769.6</v>
      </c>
      <c r="J196" s="28"/>
      <c r="K196" s="28"/>
      <c r="L196" s="28">
        <v>23654.4</v>
      </c>
      <c r="M196" s="28">
        <f t="shared" si="8"/>
        <v>23654.4</v>
      </c>
      <c r="N196" s="28"/>
      <c r="O196" s="28"/>
      <c r="P196" s="28"/>
      <c r="Q196" s="28"/>
      <c r="R196" s="28"/>
      <c r="S196" s="28">
        <f t="shared" si="9"/>
        <v>39424</v>
      </c>
      <c r="T196" s="28"/>
      <c r="U196" s="28"/>
      <c r="V196" s="28">
        <f t="shared" si="10"/>
        <v>23654.4</v>
      </c>
      <c r="W196" s="28">
        <f t="shared" si="11"/>
        <v>23654.4</v>
      </c>
      <c r="X196" s="33" t="s">
        <v>70</v>
      </c>
      <c r="Y196" s="35"/>
    </row>
    <row r="197" s="2" customFormat="1" ht="30" customHeight="1" spans="1:25">
      <c r="A197" s="17" t="s">
        <v>434</v>
      </c>
      <c r="B197" s="22" t="s">
        <v>615</v>
      </c>
      <c r="C197" s="17" t="s">
        <v>408</v>
      </c>
      <c r="D197" s="17" t="s">
        <v>101</v>
      </c>
      <c r="E197" s="24" t="s">
        <v>102</v>
      </c>
      <c r="F197" s="19">
        <v>650</v>
      </c>
      <c r="G197" s="21">
        <v>15.65</v>
      </c>
      <c r="H197" s="21">
        <v>18304</v>
      </c>
      <c r="I197" s="31">
        <v>7321.6</v>
      </c>
      <c r="J197" s="28"/>
      <c r="K197" s="28"/>
      <c r="L197" s="28">
        <v>10982.4</v>
      </c>
      <c r="M197" s="28">
        <f t="shared" si="8"/>
        <v>10982.4</v>
      </c>
      <c r="N197" s="28"/>
      <c r="O197" s="28"/>
      <c r="P197" s="28"/>
      <c r="Q197" s="28"/>
      <c r="R197" s="28"/>
      <c r="S197" s="28">
        <f t="shared" si="9"/>
        <v>18304</v>
      </c>
      <c r="T197" s="28"/>
      <c r="U197" s="28"/>
      <c r="V197" s="28">
        <f t="shared" si="10"/>
        <v>10982.4</v>
      </c>
      <c r="W197" s="28">
        <f t="shared" si="11"/>
        <v>10982.4</v>
      </c>
      <c r="X197" s="33" t="s">
        <v>433</v>
      </c>
      <c r="Y197" s="35"/>
    </row>
    <row r="198" s="2" customFormat="1" ht="30" customHeight="1" spans="1:25">
      <c r="A198" s="17" t="s">
        <v>435</v>
      </c>
      <c r="B198" s="22" t="s">
        <v>615</v>
      </c>
      <c r="C198" s="17" t="s">
        <v>340</v>
      </c>
      <c r="D198" s="17" t="s">
        <v>68</v>
      </c>
      <c r="E198" s="24" t="s">
        <v>69</v>
      </c>
      <c r="F198" s="19">
        <v>1900</v>
      </c>
      <c r="G198" s="21">
        <v>44.95</v>
      </c>
      <c r="H198" s="21">
        <v>53504</v>
      </c>
      <c r="I198" s="31">
        <v>21401.6</v>
      </c>
      <c r="J198" s="28"/>
      <c r="K198" s="28"/>
      <c r="L198" s="28">
        <v>32102.4</v>
      </c>
      <c r="M198" s="28">
        <f t="shared" si="8"/>
        <v>32102.4</v>
      </c>
      <c r="N198" s="28"/>
      <c r="O198" s="28"/>
      <c r="P198" s="28"/>
      <c r="Q198" s="28"/>
      <c r="R198" s="28"/>
      <c r="S198" s="28">
        <f t="shared" si="9"/>
        <v>53504</v>
      </c>
      <c r="T198" s="28"/>
      <c r="U198" s="28"/>
      <c r="V198" s="28">
        <f t="shared" si="10"/>
        <v>32102.4</v>
      </c>
      <c r="W198" s="28">
        <f t="shared" si="11"/>
        <v>32102.4</v>
      </c>
      <c r="X198" s="33" t="s">
        <v>341</v>
      </c>
      <c r="Y198" s="35"/>
    </row>
    <row r="199" s="2" customFormat="1" ht="30" customHeight="1" spans="1:25">
      <c r="A199" s="17" t="s">
        <v>437</v>
      </c>
      <c r="B199" s="22" t="s">
        <v>615</v>
      </c>
      <c r="C199" s="17" t="s">
        <v>338</v>
      </c>
      <c r="D199" s="17" t="s">
        <v>144</v>
      </c>
      <c r="E199" s="24" t="s">
        <v>145</v>
      </c>
      <c r="F199" s="19">
        <v>1730</v>
      </c>
      <c r="G199" s="21">
        <v>40.13</v>
      </c>
      <c r="H199" s="21">
        <v>48716.8</v>
      </c>
      <c r="I199" s="31">
        <v>19486.72</v>
      </c>
      <c r="J199" s="28"/>
      <c r="K199" s="28"/>
      <c r="L199" s="28">
        <v>29230.08</v>
      </c>
      <c r="M199" s="28">
        <f t="shared" ref="M199:M262" si="12">L199</f>
        <v>29230.08</v>
      </c>
      <c r="N199" s="28"/>
      <c r="O199" s="28"/>
      <c r="P199" s="28"/>
      <c r="Q199" s="28"/>
      <c r="R199" s="28"/>
      <c r="S199" s="28">
        <f t="shared" ref="S199:S262" si="13">H199-N199</f>
        <v>48716.8</v>
      </c>
      <c r="T199" s="28"/>
      <c r="U199" s="28"/>
      <c r="V199" s="28">
        <f t="shared" ref="V199:V262" si="14">L199-Q199</f>
        <v>29230.08</v>
      </c>
      <c r="W199" s="28">
        <f t="shared" ref="W199:W262" si="15">V199</f>
        <v>29230.08</v>
      </c>
      <c r="X199" s="33" t="s">
        <v>425</v>
      </c>
      <c r="Y199" s="35"/>
    </row>
    <row r="200" s="2" customFormat="1" ht="30" customHeight="1" spans="1:25">
      <c r="A200" s="17" t="s">
        <v>438</v>
      </c>
      <c r="B200" s="22" t="s">
        <v>615</v>
      </c>
      <c r="C200" s="17" t="s">
        <v>408</v>
      </c>
      <c r="D200" s="17" t="s">
        <v>101</v>
      </c>
      <c r="E200" s="24" t="s">
        <v>102</v>
      </c>
      <c r="F200" s="19">
        <v>670</v>
      </c>
      <c r="G200" s="21">
        <v>21.24</v>
      </c>
      <c r="H200" s="21">
        <v>18867.2</v>
      </c>
      <c r="I200" s="31">
        <v>7546.88</v>
      </c>
      <c r="J200" s="28"/>
      <c r="K200" s="28"/>
      <c r="L200" s="28">
        <v>11320.32</v>
      </c>
      <c r="M200" s="28">
        <f t="shared" si="12"/>
        <v>11320.32</v>
      </c>
      <c r="N200" s="28"/>
      <c r="O200" s="28"/>
      <c r="P200" s="28"/>
      <c r="Q200" s="28"/>
      <c r="R200" s="28"/>
      <c r="S200" s="28">
        <f t="shared" si="13"/>
        <v>18867.2</v>
      </c>
      <c r="T200" s="28"/>
      <c r="U200" s="28"/>
      <c r="V200" s="28">
        <f t="shared" si="14"/>
        <v>11320.32</v>
      </c>
      <c r="W200" s="28">
        <f t="shared" si="15"/>
        <v>11320.32</v>
      </c>
      <c r="X200" s="33" t="s">
        <v>402</v>
      </c>
      <c r="Y200" s="35"/>
    </row>
    <row r="201" s="2" customFormat="1" ht="30" customHeight="1" spans="1:25">
      <c r="A201" s="17" t="s">
        <v>439</v>
      </c>
      <c r="B201" s="22" t="s">
        <v>615</v>
      </c>
      <c r="C201" s="17" t="s">
        <v>429</v>
      </c>
      <c r="D201" s="17" t="s">
        <v>144</v>
      </c>
      <c r="E201" s="24" t="s">
        <v>145</v>
      </c>
      <c r="F201" s="19">
        <v>1900</v>
      </c>
      <c r="G201" s="21">
        <v>46.41</v>
      </c>
      <c r="H201" s="21">
        <v>53504</v>
      </c>
      <c r="I201" s="31">
        <v>21401.6</v>
      </c>
      <c r="J201" s="28"/>
      <c r="K201" s="28"/>
      <c r="L201" s="28">
        <v>32102.4</v>
      </c>
      <c r="M201" s="28">
        <f t="shared" si="12"/>
        <v>32102.4</v>
      </c>
      <c r="N201" s="28"/>
      <c r="O201" s="28"/>
      <c r="P201" s="28"/>
      <c r="Q201" s="28"/>
      <c r="R201" s="28"/>
      <c r="S201" s="28">
        <f t="shared" si="13"/>
        <v>53504</v>
      </c>
      <c r="T201" s="28"/>
      <c r="U201" s="28"/>
      <c r="V201" s="28">
        <f t="shared" si="14"/>
        <v>32102.4</v>
      </c>
      <c r="W201" s="28">
        <f t="shared" si="15"/>
        <v>32102.4</v>
      </c>
      <c r="X201" s="33" t="s">
        <v>425</v>
      </c>
      <c r="Y201" s="35"/>
    </row>
    <row r="202" s="2" customFormat="1" ht="30" customHeight="1" spans="1:25">
      <c r="A202" s="17" t="s">
        <v>440</v>
      </c>
      <c r="B202" s="22" t="s">
        <v>615</v>
      </c>
      <c r="C202" s="17" t="s">
        <v>427</v>
      </c>
      <c r="D202" s="17" t="s">
        <v>68</v>
      </c>
      <c r="E202" s="24" t="s">
        <v>69</v>
      </c>
      <c r="F202" s="19">
        <v>1300</v>
      </c>
      <c r="G202" s="21">
        <v>30.66</v>
      </c>
      <c r="H202" s="21">
        <v>36608</v>
      </c>
      <c r="I202" s="31">
        <v>14643.2</v>
      </c>
      <c r="J202" s="28"/>
      <c r="K202" s="28"/>
      <c r="L202" s="28">
        <v>21964.8</v>
      </c>
      <c r="M202" s="28">
        <f t="shared" si="12"/>
        <v>21964.8</v>
      </c>
      <c r="N202" s="28"/>
      <c r="O202" s="28"/>
      <c r="P202" s="28"/>
      <c r="Q202" s="28"/>
      <c r="R202" s="28"/>
      <c r="S202" s="28">
        <f t="shared" si="13"/>
        <v>36608</v>
      </c>
      <c r="T202" s="28"/>
      <c r="U202" s="28"/>
      <c r="V202" s="28">
        <f t="shared" si="14"/>
        <v>21964.8</v>
      </c>
      <c r="W202" s="28">
        <f t="shared" si="15"/>
        <v>21964.8</v>
      </c>
      <c r="X202" s="33" t="s">
        <v>70</v>
      </c>
      <c r="Y202" s="35"/>
    </row>
    <row r="203" s="2" customFormat="1" ht="30" customHeight="1" spans="1:25">
      <c r="A203" s="17" t="s">
        <v>441</v>
      </c>
      <c r="B203" s="22" t="s">
        <v>615</v>
      </c>
      <c r="C203" s="17" t="s">
        <v>445</v>
      </c>
      <c r="D203" s="17" t="s">
        <v>68</v>
      </c>
      <c r="E203" s="24" t="s">
        <v>69</v>
      </c>
      <c r="F203" s="19">
        <v>1200</v>
      </c>
      <c r="G203" s="21">
        <v>29.56</v>
      </c>
      <c r="H203" s="21">
        <v>33792</v>
      </c>
      <c r="I203" s="31">
        <v>13516.8</v>
      </c>
      <c r="J203" s="28"/>
      <c r="K203" s="28"/>
      <c r="L203" s="28">
        <v>20275.2</v>
      </c>
      <c r="M203" s="28">
        <f t="shared" si="12"/>
        <v>20275.2</v>
      </c>
      <c r="N203" s="28"/>
      <c r="O203" s="28"/>
      <c r="P203" s="28"/>
      <c r="Q203" s="28"/>
      <c r="R203" s="28"/>
      <c r="S203" s="28">
        <f t="shared" si="13"/>
        <v>33792</v>
      </c>
      <c r="T203" s="28"/>
      <c r="U203" s="28"/>
      <c r="V203" s="28">
        <f t="shared" si="14"/>
        <v>20275.2</v>
      </c>
      <c r="W203" s="28">
        <f t="shared" si="15"/>
        <v>20275.2</v>
      </c>
      <c r="X203" s="33" t="s">
        <v>70</v>
      </c>
      <c r="Y203" s="35"/>
    </row>
    <row r="204" s="2" customFormat="1" ht="30" customHeight="1" spans="1:25">
      <c r="A204" s="17" t="s">
        <v>442</v>
      </c>
      <c r="B204" s="22" t="s">
        <v>615</v>
      </c>
      <c r="C204" s="17" t="s">
        <v>431</v>
      </c>
      <c r="D204" s="17" t="s">
        <v>144</v>
      </c>
      <c r="E204" s="24" t="s">
        <v>145</v>
      </c>
      <c r="F204" s="19">
        <v>1720</v>
      </c>
      <c r="G204" s="21">
        <v>39.76</v>
      </c>
      <c r="H204" s="21">
        <v>48435.2</v>
      </c>
      <c r="I204" s="31">
        <v>19374.08</v>
      </c>
      <c r="J204" s="28"/>
      <c r="K204" s="28"/>
      <c r="L204" s="28">
        <v>29061.12</v>
      </c>
      <c r="M204" s="28">
        <f t="shared" si="12"/>
        <v>29061.12</v>
      </c>
      <c r="N204" s="28"/>
      <c r="O204" s="28"/>
      <c r="P204" s="28"/>
      <c r="Q204" s="28"/>
      <c r="R204" s="28"/>
      <c r="S204" s="28">
        <f t="shared" si="13"/>
        <v>48435.2</v>
      </c>
      <c r="T204" s="28"/>
      <c r="U204" s="28"/>
      <c r="V204" s="28">
        <f t="shared" si="14"/>
        <v>29061.12</v>
      </c>
      <c r="W204" s="28">
        <f t="shared" si="15"/>
        <v>29061.12</v>
      </c>
      <c r="X204" s="33" t="s">
        <v>425</v>
      </c>
      <c r="Y204" s="35"/>
    </row>
    <row r="205" s="2" customFormat="1" ht="30" customHeight="1" spans="1:25">
      <c r="A205" s="17" t="s">
        <v>443</v>
      </c>
      <c r="B205" s="22" t="s">
        <v>615</v>
      </c>
      <c r="C205" s="17" t="s">
        <v>408</v>
      </c>
      <c r="D205" s="17" t="s">
        <v>101</v>
      </c>
      <c r="E205" s="24" t="s">
        <v>102</v>
      </c>
      <c r="F205" s="19">
        <v>860</v>
      </c>
      <c r="G205" s="21">
        <v>20.65</v>
      </c>
      <c r="H205" s="21">
        <v>24217.6</v>
      </c>
      <c r="I205" s="31">
        <v>9687.04</v>
      </c>
      <c r="J205" s="28"/>
      <c r="K205" s="28"/>
      <c r="L205" s="28">
        <v>14530.56</v>
      </c>
      <c r="M205" s="28">
        <f t="shared" si="12"/>
        <v>14530.56</v>
      </c>
      <c r="N205" s="28"/>
      <c r="O205" s="28"/>
      <c r="P205" s="28"/>
      <c r="Q205" s="28"/>
      <c r="R205" s="28"/>
      <c r="S205" s="28">
        <f t="shared" si="13"/>
        <v>24217.6</v>
      </c>
      <c r="T205" s="28"/>
      <c r="U205" s="28"/>
      <c r="V205" s="28">
        <f t="shared" si="14"/>
        <v>14530.56</v>
      </c>
      <c r="W205" s="28">
        <f t="shared" si="15"/>
        <v>14530.56</v>
      </c>
      <c r="X205" s="33" t="s">
        <v>402</v>
      </c>
      <c r="Y205" s="35"/>
    </row>
    <row r="206" s="2" customFormat="1" ht="30" customHeight="1" spans="1:25">
      <c r="A206" s="17" t="s">
        <v>444</v>
      </c>
      <c r="B206" s="22" t="s">
        <v>615</v>
      </c>
      <c r="C206" s="17" t="s">
        <v>431</v>
      </c>
      <c r="D206" s="17" t="s">
        <v>144</v>
      </c>
      <c r="E206" s="24" t="s">
        <v>145</v>
      </c>
      <c r="F206" s="19">
        <v>1700</v>
      </c>
      <c r="G206" s="21">
        <v>42.23</v>
      </c>
      <c r="H206" s="21">
        <v>47872</v>
      </c>
      <c r="I206" s="31">
        <v>19148.8</v>
      </c>
      <c r="J206" s="28"/>
      <c r="K206" s="28"/>
      <c r="L206" s="28">
        <v>28723.2</v>
      </c>
      <c r="M206" s="28">
        <f t="shared" si="12"/>
        <v>28723.2</v>
      </c>
      <c r="N206" s="28"/>
      <c r="O206" s="28"/>
      <c r="P206" s="28"/>
      <c r="Q206" s="28"/>
      <c r="R206" s="28"/>
      <c r="S206" s="28">
        <f t="shared" si="13"/>
        <v>47872</v>
      </c>
      <c r="T206" s="28"/>
      <c r="U206" s="28"/>
      <c r="V206" s="28">
        <f t="shared" si="14"/>
        <v>28723.2</v>
      </c>
      <c r="W206" s="28">
        <f t="shared" si="15"/>
        <v>28723.2</v>
      </c>
      <c r="X206" s="33" t="s">
        <v>425</v>
      </c>
      <c r="Y206" s="35"/>
    </row>
    <row r="207" s="2" customFormat="1" ht="30" customHeight="1" spans="1:25">
      <c r="A207" s="17" t="s">
        <v>446</v>
      </c>
      <c r="B207" s="22" t="s">
        <v>615</v>
      </c>
      <c r="C207" s="17" t="s">
        <v>398</v>
      </c>
      <c r="D207" s="17" t="s">
        <v>144</v>
      </c>
      <c r="E207" s="24" t="s">
        <v>145</v>
      </c>
      <c r="F207" s="19">
        <v>2850</v>
      </c>
      <c r="G207" s="21">
        <v>65.78</v>
      </c>
      <c r="H207" s="21">
        <v>80256</v>
      </c>
      <c r="I207" s="31">
        <v>32102.4</v>
      </c>
      <c r="J207" s="28"/>
      <c r="K207" s="28"/>
      <c r="L207" s="28">
        <v>48153.6</v>
      </c>
      <c r="M207" s="28">
        <f t="shared" si="12"/>
        <v>48153.6</v>
      </c>
      <c r="N207" s="28"/>
      <c r="O207" s="28"/>
      <c r="P207" s="28"/>
      <c r="Q207" s="28"/>
      <c r="R207" s="28"/>
      <c r="S207" s="28">
        <f t="shared" si="13"/>
        <v>80256</v>
      </c>
      <c r="T207" s="28"/>
      <c r="U207" s="28"/>
      <c r="V207" s="28">
        <f t="shared" si="14"/>
        <v>48153.6</v>
      </c>
      <c r="W207" s="28">
        <f t="shared" si="15"/>
        <v>48153.6</v>
      </c>
      <c r="X207" s="33" t="s">
        <v>399</v>
      </c>
      <c r="Y207" s="35"/>
    </row>
    <row r="208" s="2" customFormat="1" ht="30" customHeight="1" spans="1:25">
      <c r="A208" s="17" t="s">
        <v>448</v>
      </c>
      <c r="B208" s="22" t="s">
        <v>615</v>
      </c>
      <c r="C208" s="17" t="s">
        <v>416</v>
      </c>
      <c r="D208" s="17" t="s">
        <v>101</v>
      </c>
      <c r="E208" s="24" t="s">
        <v>102</v>
      </c>
      <c r="F208" s="19">
        <v>1060</v>
      </c>
      <c r="G208" s="21">
        <v>25.74</v>
      </c>
      <c r="H208" s="21">
        <v>29849.6</v>
      </c>
      <c r="I208" s="31">
        <v>11939.84</v>
      </c>
      <c r="J208" s="28"/>
      <c r="K208" s="28"/>
      <c r="L208" s="28">
        <v>17909.76</v>
      </c>
      <c r="M208" s="28">
        <f t="shared" si="12"/>
        <v>17909.76</v>
      </c>
      <c r="N208" s="28"/>
      <c r="O208" s="28"/>
      <c r="P208" s="28"/>
      <c r="Q208" s="28"/>
      <c r="R208" s="28"/>
      <c r="S208" s="28">
        <f t="shared" si="13"/>
        <v>29849.6</v>
      </c>
      <c r="T208" s="28"/>
      <c r="U208" s="28"/>
      <c r="V208" s="28">
        <f t="shared" si="14"/>
        <v>17909.76</v>
      </c>
      <c r="W208" s="28">
        <f t="shared" si="15"/>
        <v>17909.76</v>
      </c>
      <c r="X208" s="33" t="s">
        <v>417</v>
      </c>
      <c r="Y208" s="35"/>
    </row>
    <row r="209" s="2" customFormat="1" ht="30" customHeight="1" spans="1:25">
      <c r="A209" s="17" t="s">
        <v>449</v>
      </c>
      <c r="B209" s="22" t="s">
        <v>615</v>
      </c>
      <c r="C209" s="17" t="s">
        <v>412</v>
      </c>
      <c r="D209" s="17" t="s">
        <v>68</v>
      </c>
      <c r="E209" s="24" t="s">
        <v>69</v>
      </c>
      <c r="F209" s="19">
        <v>2000</v>
      </c>
      <c r="G209" s="21">
        <v>60.89</v>
      </c>
      <c r="H209" s="21">
        <v>56320</v>
      </c>
      <c r="I209" s="31">
        <v>22528</v>
      </c>
      <c r="J209" s="28"/>
      <c r="K209" s="28"/>
      <c r="L209" s="28">
        <v>33792</v>
      </c>
      <c r="M209" s="28">
        <f t="shared" si="12"/>
        <v>33792</v>
      </c>
      <c r="N209" s="28"/>
      <c r="O209" s="28"/>
      <c r="P209" s="28"/>
      <c r="Q209" s="28"/>
      <c r="R209" s="28"/>
      <c r="S209" s="28">
        <f t="shared" si="13"/>
        <v>56320</v>
      </c>
      <c r="T209" s="28"/>
      <c r="U209" s="28"/>
      <c r="V209" s="28">
        <f t="shared" si="14"/>
        <v>33792</v>
      </c>
      <c r="W209" s="28">
        <f t="shared" si="15"/>
        <v>33792</v>
      </c>
      <c r="X209" s="33" t="s">
        <v>341</v>
      </c>
      <c r="Y209" s="35"/>
    </row>
    <row r="210" s="2" customFormat="1" ht="30" customHeight="1" spans="1:25">
      <c r="A210" s="17" t="s">
        <v>451</v>
      </c>
      <c r="B210" s="22" t="s">
        <v>615</v>
      </c>
      <c r="C210" s="17" t="s">
        <v>406</v>
      </c>
      <c r="D210" s="17" t="s">
        <v>68</v>
      </c>
      <c r="E210" s="24" t="s">
        <v>69</v>
      </c>
      <c r="F210" s="19">
        <v>2200</v>
      </c>
      <c r="G210" s="21">
        <v>53</v>
      </c>
      <c r="H210" s="21">
        <v>61952</v>
      </c>
      <c r="I210" s="31">
        <v>24780.8</v>
      </c>
      <c r="J210" s="28"/>
      <c r="K210" s="28"/>
      <c r="L210" s="28">
        <v>37171.2</v>
      </c>
      <c r="M210" s="28">
        <f t="shared" si="12"/>
        <v>37171.2</v>
      </c>
      <c r="N210" s="28"/>
      <c r="O210" s="28"/>
      <c r="P210" s="28"/>
      <c r="Q210" s="28"/>
      <c r="R210" s="28"/>
      <c r="S210" s="28">
        <f t="shared" si="13"/>
        <v>61952</v>
      </c>
      <c r="T210" s="28"/>
      <c r="U210" s="28"/>
      <c r="V210" s="28">
        <f t="shared" si="14"/>
        <v>37171.2</v>
      </c>
      <c r="W210" s="28">
        <f t="shared" si="15"/>
        <v>37171.2</v>
      </c>
      <c r="X210" s="33" t="s">
        <v>341</v>
      </c>
      <c r="Y210" s="35"/>
    </row>
    <row r="211" s="2" customFormat="1" ht="30" customHeight="1" spans="1:25">
      <c r="A211" s="17" t="s">
        <v>452</v>
      </c>
      <c r="B211" s="22" t="s">
        <v>615</v>
      </c>
      <c r="C211" s="17" t="s">
        <v>450</v>
      </c>
      <c r="D211" s="17" t="s">
        <v>68</v>
      </c>
      <c r="E211" s="24" t="s">
        <v>69</v>
      </c>
      <c r="F211" s="19">
        <v>1200</v>
      </c>
      <c r="G211" s="21">
        <v>27.48</v>
      </c>
      <c r="H211" s="21">
        <v>33792</v>
      </c>
      <c r="I211" s="31">
        <v>13516.8</v>
      </c>
      <c r="J211" s="28"/>
      <c r="K211" s="28"/>
      <c r="L211" s="28">
        <v>20275.2</v>
      </c>
      <c r="M211" s="28">
        <f t="shared" si="12"/>
        <v>20275.2</v>
      </c>
      <c r="N211" s="28"/>
      <c r="O211" s="28"/>
      <c r="P211" s="28"/>
      <c r="Q211" s="28"/>
      <c r="R211" s="28"/>
      <c r="S211" s="28">
        <f t="shared" si="13"/>
        <v>33792</v>
      </c>
      <c r="T211" s="28"/>
      <c r="U211" s="28"/>
      <c r="V211" s="28">
        <f t="shared" si="14"/>
        <v>20275.2</v>
      </c>
      <c r="W211" s="28">
        <f t="shared" si="15"/>
        <v>20275.2</v>
      </c>
      <c r="X211" s="33" t="s">
        <v>341</v>
      </c>
      <c r="Y211" s="35"/>
    </row>
    <row r="212" s="2" customFormat="1" ht="30" customHeight="1" spans="1:25">
      <c r="A212" s="17" t="s">
        <v>453</v>
      </c>
      <c r="B212" s="22" t="s">
        <v>615</v>
      </c>
      <c r="C212" s="17" t="s">
        <v>408</v>
      </c>
      <c r="D212" s="17" t="s">
        <v>101</v>
      </c>
      <c r="E212" s="24" t="s">
        <v>102</v>
      </c>
      <c r="F212" s="19">
        <v>1100</v>
      </c>
      <c r="G212" s="21">
        <v>26.1</v>
      </c>
      <c r="H212" s="21">
        <v>30976</v>
      </c>
      <c r="I212" s="31">
        <v>12390.4</v>
      </c>
      <c r="J212" s="28"/>
      <c r="K212" s="28"/>
      <c r="L212" s="28">
        <v>18585.6</v>
      </c>
      <c r="M212" s="28">
        <f t="shared" si="12"/>
        <v>18585.6</v>
      </c>
      <c r="N212" s="28"/>
      <c r="O212" s="28"/>
      <c r="P212" s="28"/>
      <c r="Q212" s="28"/>
      <c r="R212" s="28"/>
      <c r="S212" s="28">
        <f t="shared" si="13"/>
        <v>30976</v>
      </c>
      <c r="T212" s="28"/>
      <c r="U212" s="28"/>
      <c r="V212" s="28">
        <f t="shared" si="14"/>
        <v>18585.6</v>
      </c>
      <c r="W212" s="28">
        <f t="shared" si="15"/>
        <v>18585.6</v>
      </c>
      <c r="X212" s="33" t="s">
        <v>404</v>
      </c>
      <c r="Y212" s="35"/>
    </row>
    <row r="213" s="2" customFormat="1" ht="30" customHeight="1" spans="1:25">
      <c r="A213" s="17" t="s">
        <v>454</v>
      </c>
      <c r="B213" s="22" t="s">
        <v>615</v>
      </c>
      <c r="C213" s="17" t="s">
        <v>456</v>
      </c>
      <c r="D213" s="17" t="s">
        <v>68</v>
      </c>
      <c r="E213" s="24" t="s">
        <v>69</v>
      </c>
      <c r="F213" s="19">
        <v>1800</v>
      </c>
      <c r="G213" s="21">
        <v>42.12</v>
      </c>
      <c r="H213" s="21">
        <v>50688</v>
      </c>
      <c r="I213" s="31">
        <v>20275.2</v>
      </c>
      <c r="J213" s="28"/>
      <c r="K213" s="28"/>
      <c r="L213" s="28">
        <v>30412.8</v>
      </c>
      <c r="M213" s="28">
        <f t="shared" si="12"/>
        <v>30412.8</v>
      </c>
      <c r="N213" s="28"/>
      <c r="O213" s="28"/>
      <c r="P213" s="28"/>
      <c r="Q213" s="28"/>
      <c r="R213" s="28"/>
      <c r="S213" s="28">
        <f t="shared" si="13"/>
        <v>50688</v>
      </c>
      <c r="T213" s="28"/>
      <c r="U213" s="28"/>
      <c r="V213" s="28">
        <f t="shared" si="14"/>
        <v>30412.8</v>
      </c>
      <c r="W213" s="28">
        <f t="shared" si="15"/>
        <v>30412.8</v>
      </c>
      <c r="X213" s="33" t="s">
        <v>366</v>
      </c>
      <c r="Y213" s="35"/>
    </row>
    <row r="214" s="2" customFormat="1" ht="30" customHeight="1" spans="1:25">
      <c r="A214" s="17" t="s">
        <v>455</v>
      </c>
      <c r="B214" s="22" t="s">
        <v>615</v>
      </c>
      <c r="C214" s="17" t="s">
        <v>447</v>
      </c>
      <c r="D214" s="17" t="s">
        <v>136</v>
      </c>
      <c r="E214" s="24" t="s">
        <v>137</v>
      </c>
      <c r="F214" s="19">
        <v>1000</v>
      </c>
      <c r="G214" s="21">
        <v>23.36</v>
      </c>
      <c r="H214" s="21">
        <v>28160</v>
      </c>
      <c r="I214" s="31">
        <v>11264</v>
      </c>
      <c r="J214" s="28"/>
      <c r="K214" s="28"/>
      <c r="L214" s="28">
        <v>16896</v>
      </c>
      <c r="M214" s="28">
        <f t="shared" si="12"/>
        <v>16896</v>
      </c>
      <c r="N214" s="28"/>
      <c r="O214" s="28"/>
      <c r="P214" s="28"/>
      <c r="Q214" s="28"/>
      <c r="R214" s="28"/>
      <c r="S214" s="28">
        <f t="shared" si="13"/>
        <v>28160</v>
      </c>
      <c r="T214" s="28"/>
      <c r="U214" s="28"/>
      <c r="V214" s="28">
        <f t="shared" si="14"/>
        <v>16896</v>
      </c>
      <c r="W214" s="28">
        <f t="shared" si="15"/>
        <v>16896</v>
      </c>
      <c r="X214" s="33" t="s">
        <v>200</v>
      </c>
      <c r="Y214" s="35"/>
    </row>
    <row r="215" s="2" customFormat="1" ht="30" customHeight="1" spans="1:25">
      <c r="A215" s="17" t="s">
        <v>457</v>
      </c>
      <c r="B215" s="22" t="s">
        <v>615</v>
      </c>
      <c r="C215" s="17" t="s">
        <v>458</v>
      </c>
      <c r="D215" s="17" t="s">
        <v>101</v>
      </c>
      <c r="E215" s="24" t="s">
        <v>102</v>
      </c>
      <c r="F215" s="19">
        <v>950</v>
      </c>
      <c r="G215" s="21">
        <v>22.16</v>
      </c>
      <c r="H215" s="21">
        <v>26752</v>
      </c>
      <c r="I215" s="31">
        <v>10700.8</v>
      </c>
      <c r="J215" s="28"/>
      <c r="K215" s="28"/>
      <c r="L215" s="28">
        <v>16051.2</v>
      </c>
      <c r="M215" s="28">
        <f t="shared" si="12"/>
        <v>16051.2</v>
      </c>
      <c r="N215" s="28"/>
      <c r="O215" s="28"/>
      <c r="P215" s="28"/>
      <c r="Q215" s="28"/>
      <c r="R215" s="28"/>
      <c r="S215" s="28">
        <f t="shared" si="13"/>
        <v>26752</v>
      </c>
      <c r="T215" s="28"/>
      <c r="U215" s="28"/>
      <c r="V215" s="28">
        <f t="shared" si="14"/>
        <v>16051.2</v>
      </c>
      <c r="W215" s="28">
        <f t="shared" si="15"/>
        <v>16051.2</v>
      </c>
      <c r="X215" s="33" t="s">
        <v>459</v>
      </c>
      <c r="Y215" s="35"/>
    </row>
    <row r="216" s="2" customFormat="1" ht="30" customHeight="1" spans="1:25">
      <c r="A216" s="17" t="s">
        <v>460</v>
      </c>
      <c r="B216" s="22" t="s">
        <v>615</v>
      </c>
      <c r="C216" s="17" t="s">
        <v>458</v>
      </c>
      <c r="D216" s="17" t="s">
        <v>101</v>
      </c>
      <c r="E216" s="24" t="s">
        <v>102</v>
      </c>
      <c r="F216" s="19">
        <v>1100</v>
      </c>
      <c r="G216" s="21">
        <v>25.72</v>
      </c>
      <c r="H216" s="21">
        <v>30976</v>
      </c>
      <c r="I216" s="31">
        <v>12390.4</v>
      </c>
      <c r="J216" s="28"/>
      <c r="K216" s="28"/>
      <c r="L216" s="28">
        <v>18585.6</v>
      </c>
      <c r="M216" s="28">
        <f t="shared" si="12"/>
        <v>18585.6</v>
      </c>
      <c r="N216" s="28"/>
      <c r="O216" s="28"/>
      <c r="P216" s="28"/>
      <c r="Q216" s="28"/>
      <c r="R216" s="28"/>
      <c r="S216" s="28">
        <f t="shared" si="13"/>
        <v>30976</v>
      </c>
      <c r="T216" s="28"/>
      <c r="U216" s="28"/>
      <c r="V216" s="28">
        <f t="shared" si="14"/>
        <v>18585.6</v>
      </c>
      <c r="W216" s="28">
        <f t="shared" si="15"/>
        <v>18585.6</v>
      </c>
      <c r="X216" s="33" t="s">
        <v>552</v>
      </c>
      <c r="Y216" s="35"/>
    </row>
    <row r="217" s="2" customFormat="1" ht="30" customHeight="1" spans="1:25">
      <c r="A217" s="17" t="s">
        <v>461</v>
      </c>
      <c r="B217" s="22" t="s">
        <v>615</v>
      </c>
      <c r="C217" s="17" t="s">
        <v>467</v>
      </c>
      <c r="D217" s="17" t="s">
        <v>144</v>
      </c>
      <c r="E217" s="24" t="s">
        <v>145</v>
      </c>
      <c r="F217" s="19">
        <v>800</v>
      </c>
      <c r="G217" s="21">
        <v>19.63</v>
      </c>
      <c r="H217" s="21">
        <v>22528</v>
      </c>
      <c r="I217" s="31">
        <v>9011.2</v>
      </c>
      <c r="J217" s="28"/>
      <c r="K217" s="28"/>
      <c r="L217" s="28">
        <v>13516.8</v>
      </c>
      <c r="M217" s="28">
        <f t="shared" si="12"/>
        <v>13516.8</v>
      </c>
      <c r="N217" s="28"/>
      <c r="O217" s="28"/>
      <c r="P217" s="28"/>
      <c r="Q217" s="28"/>
      <c r="R217" s="28"/>
      <c r="S217" s="28">
        <f t="shared" si="13"/>
        <v>22528</v>
      </c>
      <c r="T217" s="28"/>
      <c r="U217" s="28"/>
      <c r="V217" s="28">
        <f t="shared" si="14"/>
        <v>13516.8</v>
      </c>
      <c r="W217" s="28">
        <f t="shared" si="15"/>
        <v>13516.8</v>
      </c>
      <c r="X217" s="33" t="s">
        <v>468</v>
      </c>
      <c r="Y217" s="35"/>
    </row>
    <row r="218" s="2" customFormat="1" ht="30" customHeight="1" spans="1:25">
      <c r="A218" s="17" t="s">
        <v>463</v>
      </c>
      <c r="B218" s="22" t="s">
        <v>615</v>
      </c>
      <c r="C218" s="17" t="s">
        <v>464</v>
      </c>
      <c r="D218" s="17" t="s">
        <v>68</v>
      </c>
      <c r="E218" s="24" t="s">
        <v>69</v>
      </c>
      <c r="F218" s="19">
        <v>1990</v>
      </c>
      <c r="G218" s="21">
        <v>51.17</v>
      </c>
      <c r="H218" s="21">
        <v>56038.4</v>
      </c>
      <c r="I218" s="31">
        <v>22415.36</v>
      </c>
      <c r="J218" s="28"/>
      <c r="K218" s="28"/>
      <c r="L218" s="28">
        <v>33623.04</v>
      </c>
      <c r="M218" s="28">
        <f t="shared" si="12"/>
        <v>33623.04</v>
      </c>
      <c r="N218" s="28"/>
      <c r="O218" s="28"/>
      <c r="P218" s="28"/>
      <c r="Q218" s="28"/>
      <c r="R218" s="28"/>
      <c r="S218" s="28">
        <f t="shared" si="13"/>
        <v>56038.4</v>
      </c>
      <c r="T218" s="28"/>
      <c r="U218" s="28"/>
      <c r="V218" s="28">
        <f t="shared" si="14"/>
        <v>33623.04</v>
      </c>
      <c r="W218" s="28">
        <f t="shared" si="15"/>
        <v>33623.04</v>
      </c>
      <c r="X218" s="33" t="s">
        <v>465</v>
      </c>
      <c r="Y218" s="35"/>
    </row>
    <row r="219" s="2" customFormat="1" ht="30" customHeight="1" spans="1:25">
      <c r="A219" s="17" t="s">
        <v>466</v>
      </c>
      <c r="B219" s="22" t="s">
        <v>615</v>
      </c>
      <c r="C219" s="17" t="s">
        <v>472</v>
      </c>
      <c r="D219" s="17" t="s">
        <v>144</v>
      </c>
      <c r="E219" s="24" t="s">
        <v>145</v>
      </c>
      <c r="F219" s="19">
        <v>1950</v>
      </c>
      <c r="G219" s="21">
        <v>44.58</v>
      </c>
      <c r="H219" s="21">
        <v>54912</v>
      </c>
      <c r="I219" s="31">
        <v>21964.8</v>
      </c>
      <c r="J219" s="28"/>
      <c r="K219" s="28"/>
      <c r="L219" s="28">
        <v>32947.2</v>
      </c>
      <c r="M219" s="28">
        <f t="shared" si="12"/>
        <v>32947.2</v>
      </c>
      <c r="N219" s="28"/>
      <c r="O219" s="28"/>
      <c r="P219" s="28"/>
      <c r="Q219" s="28"/>
      <c r="R219" s="28"/>
      <c r="S219" s="28">
        <f t="shared" si="13"/>
        <v>54912</v>
      </c>
      <c r="T219" s="28"/>
      <c r="U219" s="28"/>
      <c r="V219" s="28">
        <f t="shared" si="14"/>
        <v>32947.2</v>
      </c>
      <c r="W219" s="28">
        <f t="shared" si="15"/>
        <v>32947.2</v>
      </c>
      <c r="X219" s="33" t="s">
        <v>271</v>
      </c>
      <c r="Y219" s="35"/>
    </row>
    <row r="220" s="2" customFormat="1" ht="30" customHeight="1" spans="1:25">
      <c r="A220" s="17" t="s">
        <v>469</v>
      </c>
      <c r="B220" s="22" t="s">
        <v>615</v>
      </c>
      <c r="C220" s="17" t="s">
        <v>474</v>
      </c>
      <c r="D220" s="17" t="s">
        <v>68</v>
      </c>
      <c r="E220" s="24" t="s">
        <v>69</v>
      </c>
      <c r="F220" s="19">
        <v>2000</v>
      </c>
      <c r="G220" s="21">
        <v>48</v>
      </c>
      <c r="H220" s="21">
        <v>56320</v>
      </c>
      <c r="I220" s="31">
        <v>22528</v>
      </c>
      <c r="J220" s="28"/>
      <c r="K220" s="28"/>
      <c r="L220" s="28">
        <v>33792</v>
      </c>
      <c r="M220" s="28">
        <f t="shared" si="12"/>
        <v>33792</v>
      </c>
      <c r="N220" s="28"/>
      <c r="O220" s="28"/>
      <c r="P220" s="28"/>
      <c r="Q220" s="28"/>
      <c r="R220" s="28"/>
      <c r="S220" s="28">
        <f t="shared" si="13"/>
        <v>56320</v>
      </c>
      <c r="T220" s="28"/>
      <c r="U220" s="28"/>
      <c r="V220" s="28">
        <f t="shared" si="14"/>
        <v>33792</v>
      </c>
      <c r="W220" s="28">
        <f t="shared" si="15"/>
        <v>33792</v>
      </c>
      <c r="X220" s="33" t="s">
        <v>475</v>
      </c>
      <c r="Y220" s="35"/>
    </row>
    <row r="221" s="2" customFormat="1" ht="30" customHeight="1" spans="1:25">
      <c r="A221" s="17" t="s">
        <v>471</v>
      </c>
      <c r="B221" s="22" t="s">
        <v>615</v>
      </c>
      <c r="C221" s="17" t="s">
        <v>150</v>
      </c>
      <c r="D221" s="17" t="s">
        <v>101</v>
      </c>
      <c r="E221" s="24" t="s">
        <v>102</v>
      </c>
      <c r="F221" s="19">
        <v>1200</v>
      </c>
      <c r="G221" s="21">
        <v>28.13</v>
      </c>
      <c r="H221" s="21">
        <v>33792</v>
      </c>
      <c r="I221" s="31">
        <v>13516.8</v>
      </c>
      <c r="J221" s="28"/>
      <c r="K221" s="28"/>
      <c r="L221" s="28">
        <v>20275.2</v>
      </c>
      <c r="M221" s="28">
        <f t="shared" si="12"/>
        <v>20275.2</v>
      </c>
      <c r="N221" s="28"/>
      <c r="O221" s="28"/>
      <c r="P221" s="28"/>
      <c r="Q221" s="28"/>
      <c r="R221" s="28"/>
      <c r="S221" s="28">
        <f t="shared" si="13"/>
        <v>33792</v>
      </c>
      <c r="T221" s="28"/>
      <c r="U221" s="28"/>
      <c r="V221" s="28">
        <f t="shared" si="14"/>
        <v>20275.2</v>
      </c>
      <c r="W221" s="28">
        <f t="shared" si="15"/>
        <v>20275.2</v>
      </c>
      <c r="X221" s="33" t="s">
        <v>462</v>
      </c>
      <c r="Y221" s="35"/>
    </row>
    <row r="222" s="2" customFormat="1" ht="30" customHeight="1" spans="1:25">
      <c r="A222" s="17" t="s">
        <v>473</v>
      </c>
      <c r="B222" s="22" t="s">
        <v>615</v>
      </c>
      <c r="C222" s="17" t="s">
        <v>464</v>
      </c>
      <c r="D222" s="17" t="s">
        <v>68</v>
      </c>
      <c r="E222" s="24" t="s">
        <v>69</v>
      </c>
      <c r="F222" s="19">
        <v>1900</v>
      </c>
      <c r="G222" s="21">
        <v>43.58</v>
      </c>
      <c r="H222" s="21">
        <v>53504</v>
      </c>
      <c r="I222" s="31">
        <v>21401.6</v>
      </c>
      <c r="J222" s="28"/>
      <c r="K222" s="28"/>
      <c r="L222" s="28">
        <v>32102.4</v>
      </c>
      <c r="M222" s="28">
        <f t="shared" si="12"/>
        <v>32102.4</v>
      </c>
      <c r="N222" s="28"/>
      <c r="O222" s="28"/>
      <c r="P222" s="28"/>
      <c r="Q222" s="28"/>
      <c r="R222" s="28"/>
      <c r="S222" s="28">
        <f t="shared" si="13"/>
        <v>53504</v>
      </c>
      <c r="T222" s="28"/>
      <c r="U222" s="28"/>
      <c r="V222" s="28">
        <f t="shared" si="14"/>
        <v>32102.4</v>
      </c>
      <c r="W222" s="28">
        <f t="shared" si="15"/>
        <v>32102.4</v>
      </c>
      <c r="X222" s="33" t="s">
        <v>480</v>
      </c>
      <c r="Y222" s="35"/>
    </row>
    <row r="223" s="2" customFormat="1" ht="30" customHeight="1" spans="1:25">
      <c r="A223" s="17" t="s">
        <v>476</v>
      </c>
      <c r="B223" s="22" t="s">
        <v>615</v>
      </c>
      <c r="C223" s="17" t="s">
        <v>485</v>
      </c>
      <c r="D223" s="17" t="s">
        <v>101</v>
      </c>
      <c r="E223" s="24" t="s">
        <v>102</v>
      </c>
      <c r="F223" s="19">
        <v>1500</v>
      </c>
      <c r="G223" s="21">
        <v>36.06</v>
      </c>
      <c r="H223" s="21">
        <v>42240</v>
      </c>
      <c r="I223" s="31">
        <v>16896</v>
      </c>
      <c r="J223" s="28"/>
      <c r="K223" s="28"/>
      <c r="L223" s="28">
        <v>25344</v>
      </c>
      <c r="M223" s="28">
        <f t="shared" si="12"/>
        <v>25344</v>
      </c>
      <c r="N223" s="28"/>
      <c r="O223" s="28"/>
      <c r="P223" s="28"/>
      <c r="Q223" s="28"/>
      <c r="R223" s="28"/>
      <c r="S223" s="28">
        <f t="shared" si="13"/>
        <v>42240</v>
      </c>
      <c r="T223" s="28"/>
      <c r="U223" s="28"/>
      <c r="V223" s="28">
        <f t="shared" si="14"/>
        <v>25344</v>
      </c>
      <c r="W223" s="28">
        <f t="shared" si="15"/>
        <v>25344</v>
      </c>
      <c r="X223" s="33" t="s">
        <v>390</v>
      </c>
      <c r="Y223" s="35"/>
    </row>
    <row r="224" s="2" customFormat="1" ht="30" customHeight="1" spans="1:25">
      <c r="A224" s="17" t="s">
        <v>479</v>
      </c>
      <c r="B224" s="22" t="s">
        <v>615</v>
      </c>
      <c r="C224" s="17" t="s">
        <v>514</v>
      </c>
      <c r="D224" s="17" t="s">
        <v>101</v>
      </c>
      <c r="E224" s="24" t="s">
        <v>102</v>
      </c>
      <c r="F224" s="19">
        <v>1550</v>
      </c>
      <c r="G224" s="21">
        <v>35.94</v>
      </c>
      <c r="H224" s="21">
        <v>43648</v>
      </c>
      <c r="I224" s="31">
        <v>17459.2</v>
      </c>
      <c r="J224" s="28"/>
      <c r="K224" s="28"/>
      <c r="L224" s="28">
        <v>26188.8</v>
      </c>
      <c r="M224" s="28">
        <f t="shared" si="12"/>
        <v>26188.8</v>
      </c>
      <c r="N224" s="28"/>
      <c r="O224" s="28"/>
      <c r="P224" s="28"/>
      <c r="Q224" s="28"/>
      <c r="R224" s="28"/>
      <c r="S224" s="28">
        <f t="shared" si="13"/>
        <v>43648</v>
      </c>
      <c r="T224" s="28"/>
      <c r="U224" s="28"/>
      <c r="V224" s="28">
        <f t="shared" si="14"/>
        <v>26188.8</v>
      </c>
      <c r="W224" s="28">
        <f t="shared" si="15"/>
        <v>26188.8</v>
      </c>
      <c r="X224" s="33" t="s">
        <v>277</v>
      </c>
      <c r="Y224" s="35"/>
    </row>
    <row r="225" s="2" customFormat="1" ht="30" customHeight="1" spans="1:25">
      <c r="A225" s="17" t="s">
        <v>481</v>
      </c>
      <c r="B225" s="22" t="s">
        <v>615</v>
      </c>
      <c r="C225" s="17" t="s">
        <v>485</v>
      </c>
      <c r="D225" s="17" t="s">
        <v>101</v>
      </c>
      <c r="E225" s="24" t="s">
        <v>102</v>
      </c>
      <c r="F225" s="19">
        <v>1280</v>
      </c>
      <c r="G225" s="21">
        <v>29.35</v>
      </c>
      <c r="H225" s="21">
        <v>36044.8</v>
      </c>
      <c r="I225" s="31">
        <v>14417.92</v>
      </c>
      <c r="J225" s="28"/>
      <c r="K225" s="28"/>
      <c r="L225" s="28">
        <v>21626.88</v>
      </c>
      <c r="M225" s="28">
        <f t="shared" si="12"/>
        <v>21626.88</v>
      </c>
      <c r="N225" s="28"/>
      <c r="O225" s="28"/>
      <c r="P225" s="28"/>
      <c r="Q225" s="28"/>
      <c r="R225" s="28"/>
      <c r="S225" s="28">
        <f t="shared" si="13"/>
        <v>36044.8</v>
      </c>
      <c r="T225" s="28"/>
      <c r="U225" s="28"/>
      <c r="V225" s="28">
        <f t="shared" si="14"/>
        <v>21626.88</v>
      </c>
      <c r="W225" s="28">
        <f t="shared" si="15"/>
        <v>21626.88</v>
      </c>
      <c r="X225" s="33" t="s">
        <v>390</v>
      </c>
      <c r="Y225" s="35"/>
    </row>
    <row r="226" s="2" customFormat="1" ht="30" customHeight="1" spans="1:25">
      <c r="A226" s="17" t="s">
        <v>483</v>
      </c>
      <c r="B226" s="22" t="s">
        <v>615</v>
      </c>
      <c r="C226" s="17" t="s">
        <v>494</v>
      </c>
      <c r="D226" s="17" t="s">
        <v>144</v>
      </c>
      <c r="E226" s="24" t="s">
        <v>145</v>
      </c>
      <c r="F226" s="19">
        <v>1150</v>
      </c>
      <c r="G226" s="21">
        <v>26.94</v>
      </c>
      <c r="H226" s="21">
        <v>32384</v>
      </c>
      <c r="I226" s="31">
        <v>12953.6</v>
      </c>
      <c r="J226" s="28"/>
      <c r="K226" s="28"/>
      <c r="L226" s="28">
        <v>19430.4</v>
      </c>
      <c r="M226" s="28">
        <f t="shared" si="12"/>
        <v>19430.4</v>
      </c>
      <c r="N226" s="28"/>
      <c r="O226" s="28"/>
      <c r="P226" s="28"/>
      <c r="Q226" s="28"/>
      <c r="R226" s="28"/>
      <c r="S226" s="28">
        <f t="shared" si="13"/>
        <v>32384</v>
      </c>
      <c r="T226" s="28"/>
      <c r="U226" s="28"/>
      <c r="V226" s="28">
        <f t="shared" si="14"/>
        <v>19430.4</v>
      </c>
      <c r="W226" s="28">
        <f t="shared" si="15"/>
        <v>19430.4</v>
      </c>
      <c r="X226" s="33" t="s">
        <v>468</v>
      </c>
      <c r="Y226" s="35"/>
    </row>
    <row r="227" s="2" customFormat="1" ht="30" customHeight="1" spans="1:25">
      <c r="A227" s="17" t="s">
        <v>484</v>
      </c>
      <c r="B227" s="22" t="s">
        <v>615</v>
      </c>
      <c r="C227" s="17" t="s">
        <v>477</v>
      </c>
      <c r="D227" s="17" t="s">
        <v>101</v>
      </c>
      <c r="E227" s="24" t="s">
        <v>102</v>
      </c>
      <c r="F227" s="19">
        <v>1880</v>
      </c>
      <c r="G227" s="21">
        <v>46.02</v>
      </c>
      <c r="H227" s="21">
        <v>52940.8</v>
      </c>
      <c r="I227" s="31">
        <v>21176.32</v>
      </c>
      <c r="J227" s="28"/>
      <c r="K227" s="28"/>
      <c r="L227" s="28">
        <v>31764.48</v>
      </c>
      <c r="M227" s="28">
        <f t="shared" si="12"/>
        <v>31764.48</v>
      </c>
      <c r="N227" s="28"/>
      <c r="O227" s="28"/>
      <c r="P227" s="28"/>
      <c r="Q227" s="28"/>
      <c r="R227" s="28"/>
      <c r="S227" s="28">
        <f t="shared" si="13"/>
        <v>52940.8</v>
      </c>
      <c r="T227" s="28"/>
      <c r="U227" s="28"/>
      <c r="V227" s="28">
        <f t="shared" si="14"/>
        <v>31764.48</v>
      </c>
      <c r="W227" s="28">
        <f t="shared" si="15"/>
        <v>31764.48</v>
      </c>
      <c r="X227" s="33" t="s">
        <v>478</v>
      </c>
      <c r="Y227" s="35"/>
    </row>
    <row r="228" s="2" customFormat="1" ht="30" customHeight="1" spans="1:25">
      <c r="A228" s="17" t="s">
        <v>486</v>
      </c>
      <c r="B228" s="22" t="s">
        <v>615</v>
      </c>
      <c r="C228" s="17" t="s">
        <v>488</v>
      </c>
      <c r="D228" s="17" t="s">
        <v>68</v>
      </c>
      <c r="E228" s="24" t="s">
        <v>69</v>
      </c>
      <c r="F228" s="19">
        <v>2500</v>
      </c>
      <c r="G228" s="21">
        <v>59.64</v>
      </c>
      <c r="H228" s="21">
        <v>70400</v>
      </c>
      <c r="I228" s="31">
        <v>28160</v>
      </c>
      <c r="J228" s="28"/>
      <c r="K228" s="28"/>
      <c r="L228" s="28">
        <v>42240</v>
      </c>
      <c r="M228" s="28">
        <f t="shared" si="12"/>
        <v>42240</v>
      </c>
      <c r="N228" s="28"/>
      <c r="O228" s="28"/>
      <c r="P228" s="28"/>
      <c r="Q228" s="28"/>
      <c r="R228" s="28"/>
      <c r="S228" s="28">
        <f t="shared" si="13"/>
        <v>70400</v>
      </c>
      <c r="T228" s="28"/>
      <c r="U228" s="28"/>
      <c r="V228" s="28">
        <f t="shared" si="14"/>
        <v>42240</v>
      </c>
      <c r="W228" s="28">
        <f t="shared" si="15"/>
        <v>42240</v>
      </c>
      <c r="X228" s="33" t="s">
        <v>399</v>
      </c>
      <c r="Y228" s="35"/>
    </row>
    <row r="229" s="2" customFormat="1" ht="30" customHeight="1" spans="1:25">
      <c r="A229" s="17" t="s">
        <v>487</v>
      </c>
      <c r="B229" s="22" t="s">
        <v>615</v>
      </c>
      <c r="C229" s="17" t="s">
        <v>477</v>
      </c>
      <c r="D229" s="17" t="s">
        <v>101</v>
      </c>
      <c r="E229" s="24" t="s">
        <v>102</v>
      </c>
      <c r="F229" s="19">
        <v>1600</v>
      </c>
      <c r="G229" s="21">
        <v>37.05</v>
      </c>
      <c r="H229" s="21">
        <v>45056</v>
      </c>
      <c r="I229" s="31">
        <v>18022.4</v>
      </c>
      <c r="J229" s="28"/>
      <c r="K229" s="28"/>
      <c r="L229" s="28">
        <v>27033.6</v>
      </c>
      <c r="M229" s="28">
        <f t="shared" si="12"/>
        <v>27033.6</v>
      </c>
      <c r="N229" s="28"/>
      <c r="O229" s="28"/>
      <c r="P229" s="28"/>
      <c r="Q229" s="28"/>
      <c r="R229" s="28"/>
      <c r="S229" s="28">
        <f t="shared" si="13"/>
        <v>45056</v>
      </c>
      <c r="T229" s="28"/>
      <c r="U229" s="28"/>
      <c r="V229" s="28">
        <f t="shared" si="14"/>
        <v>27033.6</v>
      </c>
      <c r="W229" s="28">
        <f t="shared" si="15"/>
        <v>27033.6</v>
      </c>
      <c r="X229" s="33" t="s">
        <v>478</v>
      </c>
      <c r="Y229" s="35"/>
    </row>
    <row r="230" s="2" customFormat="1" ht="30" customHeight="1" spans="1:25">
      <c r="A230" s="17" t="s">
        <v>489</v>
      </c>
      <c r="B230" s="22" t="s">
        <v>615</v>
      </c>
      <c r="C230" s="17" t="s">
        <v>490</v>
      </c>
      <c r="D230" s="17" t="s">
        <v>101</v>
      </c>
      <c r="E230" s="24" t="s">
        <v>102</v>
      </c>
      <c r="F230" s="19">
        <v>1230</v>
      </c>
      <c r="G230" s="21">
        <v>28.16</v>
      </c>
      <c r="H230" s="21">
        <v>34636.8</v>
      </c>
      <c r="I230" s="31">
        <v>13854.72</v>
      </c>
      <c r="J230" s="28"/>
      <c r="K230" s="28"/>
      <c r="L230" s="28">
        <v>20782.08</v>
      </c>
      <c r="M230" s="28">
        <f t="shared" si="12"/>
        <v>20782.08</v>
      </c>
      <c r="N230" s="28"/>
      <c r="O230" s="28"/>
      <c r="P230" s="28"/>
      <c r="Q230" s="28"/>
      <c r="R230" s="28"/>
      <c r="S230" s="28">
        <f t="shared" si="13"/>
        <v>34636.8</v>
      </c>
      <c r="T230" s="28"/>
      <c r="U230" s="28"/>
      <c r="V230" s="28">
        <f t="shared" si="14"/>
        <v>20782.08</v>
      </c>
      <c r="W230" s="28">
        <f t="shared" si="15"/>
        <v>20782.08</v>
      </c>
      <c r="X230" s="33" t="s">
        <v>390</v>
      </c>
      <c r="Y230" s="35"/>
    </row>
    <row r="231" s="2" customFormat="1" ht="30" customHeight="1" spans="1:25">
      <c r="A231" s="17" t="s">
        <v>491</v>
      </c>
      <c r="B231" s="22" t="s">
        <v>615</v>
      </c>
      <c r="C231" s="17" t="s">
        <v>282</v>
      </c>
      <c r="D231" s="17" t="s">
        <v>101</v>
      </c>
      <c r="E231" s="24" t="s">
        <v>102</v>
      </c>
      <c r="F231" s="19">
        <v>1310</v>
      </c>
      <c r="G231" s="21">
        <v>30.76</v>
      </c>
      <c r="H231" s="21">
        <v>36889.6</v>
      </c>
      <c r="I231" s="31">
        <v>14755.84</v>
      </c>
      <c r="J231" s="28"/>
      <c r="K231" s="28"/>
      <c r="L231" s="28">
        <v>22133.76</v>
      </c>
      <c r="M231" s="28">
        <f t="shared" si="12"/>
        <v>22133.76</v>
      </c>
      <c r="N231" s="28"/>
      <c r="O231" s="28"/>
      <c r="P231" s="28"/>
      <c r="Q231" s="28"/>
      <c r="R231" s="28"/>
      <c r="S231" s="28">
        <f t="shared" si="13"/>
        <v>36889.6</v>
      </c>
      <c r="T231" s="28"/>
      <c r="U231" s="28"/>
      <c r="V231" s="28">
        <f t="shared" si="14"/>
        <v>22133.76</v>
      </c>
      <c r="W231" s="28">
        <f t="shared" si="15"/>
        <v>22133.76</v>
      </c>
      <c r="X231" s="33" t="s">
        <v>492</v>
      </c>
      <c r="Y231" s="35"/>
    </row>
    <row r="232" s="2" customFormat="1" ht="30" customHeight="1" spans="1:25">
      <c r="A232" s="17" t="s">
        <v>493</v>
      </c>
      <c r="B232" s="22" t="s">
        <v>615</v>
      </c>
      <c r="C232" s="17" t="s">
        <v>496</v>
      </c>
      <c r="D232" s="17" t="s">
        <v>101</v>
      </c>
      <c r="E232" s="24" t="s">
        <v>102</v>
      </c>
      <c r="F232" s="19">
        <v>1300</v>
      </c>
      <c r="G232" s="21">
        <v>44.77</v>
      </c>
      <c r="H232" s="21">
        <v>36608</v>
      </c>
      <c r="I232" s="31">
        <v>14643.2</v>
      </c>
      <c r="J232" s="28"/>
      <c r="K232" s="28"/>
      <c r="L232" s="28">
        <v>21964.8</v>
      </c>
      <c r="M232" s="28">
        <f t="shared" si="12"/>
        <v>21964.8</v>
      </c>
      <c r="N232" s="28"/>
      <c r="O232" s="28"/>
      <c r="P232" s="28"/>
      <c r="Q232" s="28"/>
      <c r="R232" s="28"/>
      <c r="S232" s="28">
        <f t="shared" si="13"/>
        <v>36608</v>
      </c>
      <c r="T232" s="28"/>
      <c r="U232" s="28"/>
      <c r="V232" s="28">
        <f t="shared" si="14"/>
        <v>21964.8</v>
      </c>
      <c r="W232" s="28">
        <f t="shared" si="15"/>
        <v>21964.8</v>
      </c>
      <c r="X232" s="33" t="s">
        <v>390</v>
      </c>
      <c r="Y232" s="35"/>
    </row>
    <row r="233" s="2" customFormat="1" ht="30" customHeight="1" spans="1:25">
      <c r="A233" s="17" t="s">
        <v>495</v>
      </c>
      <c r="B233" s="22" t="s">
        <v>615</v>
      </c>
      <c r="C233" s="17" t="s">
        <v>498</v>
      </c>
      <c r="D233" s="17" t="s">
        <v>144</v>
      </c>
      <c r="E233" s="24" t="s">
        <v>145</v>
      </c>
      <c r="F233" s="19">
        <v>1250</v>
      </c>
      <c r="G233" s="21">
        <v>29.65</v>
      </c>
      <c r="H233" s="21">
        <v>35200</v>
      </c>
      <c r="I233" s="31">
        <v>14080</v>
      </c>
      <c r="J233" s="28"/>
      <c r="K233" s="28"/>
      <c r="L233" s="28">
        <v>21120</v>
      </c>
      <c r="M233" s="28">
        <f t="shared" si="12"/>
        <v>21120</v>
      </c>
      <c r="N233" s="28"/>
      <c r="O233" s="28"/>
      <c r="P233" s="28"/>
      <c r="Q233" s="28"/>
      <c r="R233" s="28"/>
      <c r="S233" s="28">
        <f t="shared" si="13"/>
        <v>35200</v>
      </c>
      <c r="T233" s="28"/>
      <c r="U233" s="28"/>
      <c r="V233" s="28">
        <f t="shared" si="14"/>
        <v>21120</v>
      </c>
      <c r="W233" s="28">
        <f t="shared" si="15"/>
        <v>21120</v>
      </c>
      <c r="X233" s="33" t="s">
        <v>468</v>
      </c>
      <c r="Y233" s="35"/>
    </row>
    <row r="234" s="2" customFormat="1" ht="30" customHeight="1" spans="1:25">
      <c r="A234" s="17" t="s">
        <v>497</v>
      </c>
      <c r="B234" s="22" t="s">
        <v>615</v>
      </c>
      <c r="C234" s="17" t="s">
        <v>501</v>
      </c>
      <c r="D234" s="17" t="s">
        <v>101</v>
      </c>
      <c r="E234" s="24" t="s">
        <v>102</v>
      </c>
      <c r="F234" s="19">
        <v>1500</v>
      </c>
      <c r="G234" s="21">
        <v>35.35</v>
      </c>
      <c r="H234" s="21">
        <v>42240</v>
      </c>
      <c r="I234" s="31">
        <v>16896</v>
      </c>
      <c r="J234" s="28"/>
      <c r="K234" s="28"/>
      <c r="L234" s="28">
        <v>25344</v>
      </c>
      <c r="M234" s="28">
        <f t="shared" si="12"/>
        <v>25344</v>
      </c>
      <c r="N234" s="28"/>
      <c r="O234" s="28"/>
      <c r="P234" s="28"/>
      <c r="Q234" s="28"/>
      <c r="R234" s="28"/>
      <c r="S234" s="28">
        <f t="shared" si="13"/>
        <v>42240</v>
      </c>
      <c r="T234" s="28"/>
      <c r="U234" s="28"/>
      <c r="V234" s="28">
        <f t="shared" si="14"/>
        <v>25344</v>
      </c>
      <c r="W234" s="28">
        <f t="shared" si="15"/>
        <v>25344</v>
      </c>
      <c r="X234" s="33" t="s">
        <v>390</v>
      </c>
      <c r="Y234" s="35"/>
    </row>
    <row r="235" s="2" customFormat="1" ht="30" customHeight="1" spans="1:25">
      <c r="A235" s="17" t="s">
        <v>499</v>
      </c>
      <c r="B235" s="22" t="s">
        <v>615</v>
      </c>
      <c r="C235" s="17" t="s">
        <v>501</v>
      </c>
      <c r="D235" s="17" t="s">
        <v>101</v>
      </c>
      <c r="E235" s="24" t="s">
        <v>102</v>
      </c>
      <c r="F235" s="19">
        <v>600</v>
      </c>
      <c r="G235" s="21">
        <v>14.73</v>
      </c>
      <c r="H235" s="21">
        <v>16896</v>
      </c>
      <c r="I235" s="31">
        <v>6758.4</v>
      </c>
      <c r="J235" s="28"/>
      <c r="K235" s="28"/>
      <c r="L235" s="28">
        <v>10137.6</v>
      </c>
      <c r="M235" s="28">
        <f t="shared" si="12"/>
        <v>10137.6</v>
      </c>
      <c r="N235" s="28"/>
      <c r="O235" s="28"/>
      <c r="P235" s="28"/>
      <c r="Q235" s="28"/>
      <c r="R235" s="28"/>
      <c r="S235" s="28">
        <f t="shared" si="13"/>
        <v>16896</v>
      </c>
      <c r="T235" s="28"/>
      <c r="U235" s="28"/>
      <c r="V235" s="28">
        <f t="shared" si="14"/>
        <v>10137.6</v>
      </c>
      <c r="W235" s="28">
        <f t="shared" si="15"/>
        <v>10137.6</v>
      </c>
      <c r="X235" s="33" t="s">
        <v>390</v>
      </c>
      <c r="Y235" s="35"/>
    </row>
    <row r="236" s="2" customFormat="1" ht="30" customHeight="1" spans="1:25">
      <c r="A236" s="17" t="s">
        <v>500</v>
      </c>
      <c r="B236" s="22" t="s">
        <v>615</v>
      </c>
      <c r="C236" s="17" t="s">
        <v>505</v>
      </c>
      <c r="D236" s="17" t="s">
        <v>101</v>
      </c>
      <c r="E236" s="24" t="s">
        <v>102</v>
      </c>
      <c r="F236" s="19">
        <v>1240</v>
      </c>
      <c r="G236" s="21">
        <v>28.5</v>
      </c>
      <c r="H236" s="21">
        <v>34918.4</v>
      </c>
      <c r="I236" s="31">
        <v>13967.36</v>
      </c>
      <c r="J236" s="28"/>
      <c r="K236" s="28"/>
      <c r="L236" s="28">
        <v>20951.04</v>
      </c>
      <c r="M236" s="28">
        <f t="shared" si="12"/>
        <v>20951.04</v>
      </c>
      <c r="N236" s="28"/>
      <c r="O236" s="28"/>
      <c r="P236" s="28"/>
      <c r="Q236" s="28"/>
      <c r="R236" s="28"/>
      <c r="S236" s="28">
        <f t="shared" si="13"/>
        <v>34918.4</v>
      </c>
      <c r="T236" s="28"/>
      <c r="U236" s="28"/>
      <c r="V236" s="28">
        <f t="shared" si="14"/>
        <v>20951.04</v>
      </c>
      <c r="W236" s="28">
        <f t="shared" si="15"/>
        <v>20951.04</v>
      </c>
      <c r="X236" s="33" t="s">
        <v>390</v>
      </c>
      <c r="Y236" s="35"/>
    </row>
    <row r="237" s="2" customFormat="1" ht="30" customHeight="1" spans="1:25">
      <c r="A237" s="17" t="s">
        <v>502</v>
      </c>
      <c r="B237" s="22" t="s">
        <v>615</v>
      </c>
      <c r="C237" s="17" t="s">
        <v>503</v>
      </c>
      <c r="D237" s="17" t="s">
        <v>101</v>
      </c>
      <c r="E237" s="24" t="s">
        <v>102</v>
      </c>
      <c r="F237" s="19">
        <v>1500</v>
      </c>
      <c r="G237" s="21">
        <v>34.48</v>
      </c>
      <c r="H237" s="21">
        <v>42240</v>
      </c>
      <c r="I237" s="31">
        <v>16896</v>
      </c>
      <c r="J237" s="28"/>
      <c r="K237" s="28"/>
      <c r="L237" s="28">
        <v>25344</v>
      </c>
      <c r="M237" s="28">
        <f t="shared" si="12"/>
        <v>25344</v>
      </c>
      <c r="N237" s="28"/>
      <c r="O237" s="28"/>
      <c r="P237" s="28"/>
      <c r="Q237" s="28"/>
      <c r="R237" s="28"/>
      <c r="S237" s="28">
        <f t="shared" si="13"/>
        <v>42240</v>
      </c>
      <c r="T237" s="28"/>
      <c r="U237" s="28"/>
      <c r="V237" s="28">
        <f t="shared" si="14"/>
        <v>25344</v>
      </c>
      <c r="W237" s="28">
        <f t="shared" si="15"/>
        <v>25344</v>
      </c>
      <c r="X237" s="33" t="s">
        <v>277</v>
      </c>
      <c r="Y237" s="35"/>
    </row>
    <row r="238" s="2" customFormat="1" ht="30" customHeight="1" spans="1:25">
      <c r="A238" s="17" t="s">
        <v>504</v>
      </c>
      <c r="B238" s="22" t="s">
        <v>615</v>
      </c>
      <c r="C238" s="17" t="s">
        <v>150</v>
      </c>
      <c r="D238" s="17" t="s">
        <v>101</v>
      </c>
      <c r="E238" s="24" t="s">
        <v>102</v>
      </c>
      <c r="F238" s="19">
        <v>1450</v>
      </c>
      <c r="G238" s="21">
        <v>33.78</v>
      </c>
      <c r="H238" s="21">
        <v>40832</v>
      </c>
      <c r="I238" s="31">
        <v>16332.8</v>
      </c>
      <c r="J238" s="28"/>
      <c r="K238" s="28"/>
      <c r="L238" s="28">
        <v>24499.2</v>
      </c>
      <c r="M238" s="28">
        <f t="shared" si="12"/>
        <v>24499.2</v>
      </c>
      <c r="N238" s="28"/>
      <c r="O238" s="28"/>
      <c r="P238" s="28"/>
      <c r="Q238" s="28"/>
      <c r="R238" s="28"/>
      <c r="S238" s="28">
        <f t="shared" si="13"/>
        <v>40832</v>
      </c>
      <c r="T238" s="28"/>
      <c r="U238" s="28"/>
      <c r="V238" s="28">
        <f t="shared" si="14"/>
        <v>24499.2</v>
      </c>
      <c r="W238" s="28">
        <f t="shared" si="15"/>
        <v>24499.2</v>
      </c>
      <c r="X238" s="33" t="s">
        <v>462</v>
      </c>
      <c r="Y238" s="35"/>
    </row>
    <row r="239" s="2" customFormat="1" ht="30" customHeight="1" spans="1:25">
      <c r="A239" s="17" t="s">
        <v>506</v>
      </c>
      <c r="B239" s="22" t="s">
        <v>615</v>
      </c>
      <c r="C239" s="17" t="s">
        <v>482</v>
      </c>
      <c r="D239" s="17" t="s">
        <v>144</v>
      </c>
      <c r="E239" s="24" t="s">
        <v>145</v>
      </c>
      <c r="F239" s="19">
        <v>1250</v>
      </c>
      <c r="G239" s="21">
        <v>29</v>
      </c>
      <c r="H239" s="21">
        <v>35200</v>
      </c>
      <c r="I239" s="31">
        <v>14080</v>
      </c>
      <c r="J239" s="28"/>
      <c r="K239" s="28"/>
      <c r="L239" s="28">
        <v>21120</v>
      </c>
      <c r="M239" s="28">
        <f t="shared" si="12"/>
        <v>21120</v>
      </c>
      <c r="N239" s="28"/>
      <c r="O239" s="28"/>
      <c r="P239" s="28"/>
      <c r="Q239" s="28"/>
      <c r="R239" s="28"/>
      <c r="S239" s="28">
        <f t="shared" si="13"/>
        <v>35200</v>
      </c>
      <c r="T239" s="28"/>
      <c r="U239" s="28"/>
      <c r="V239" s="28">
        <f t="shared" si="14"/>
        <v>21120</v>
      </c>
      <c r="W239" s="28">
        <f t="shared" si="15"/>
        <v>21120</v>
      </c>
      <c r="X239" s="33" t="s">
        <v>271</v>
      </c>
      <c r="Y239" s="35"/>
    </row>
    <row r="240" s="2" customFormat="1" ht="30" customHeight="1" spans="1:25">
      <c r="A240" s="17" t="s">
        <v>508</v>
      </c>
      <c r="B240" s="22" t="s">
        <v>615</v>
      </c>
      <c r="C240" s="17" t="s">
        <v>543</v>
      </c>
      <c r="D240" s="17" t="s">
        <v>101</v>
      </c>
      <c r="E240" s="24" t="s">
        <v>102</v>
      </c>
      <c r="F240" s="19">
        <v>1800</v>
      </c>
      <c r="G240" s="21">
        <v>48.56</v>
      </c>
      <c r="H240" s="21">
        <v>50688</v>
      </c>
      <c r="I240" s="31">
        <v>20275.2</v>
      </c>
      <c r="J240" s="28"/>
      <c r="K240" s="28"/>
      <c r="L240" s="28">
        <v>30412.8</v>
      </c>
      <c r="M240" s="28">
        <f t="shared" si="12"/>
        <v>30412.8</v>
      </c>
      <c r="N240" s="28"/>
      <c r="O240" s="28"/>
      <c r="P240" s="28"/>
      <c r="Q240" s="28"/>
      <c r="R240" s="28"/>
      <c r="S240" s="28">
        <f t="shared" si="13"/>
        <v>50688</v>
      </c>
      <c r="T240" s="28"/>
      <c r="U240" s="28"/>
      <c r="V240" s="28">
        <f t="shared" si="14"/>
        <v>30412.8</v>
      </c>
      <c r="W240" s="28">
        <f t="shared" si="15"/>
        <v>30412.8</v>
      </c>
      <c r="X240" s="33" t="s">
        <v>205</v>
      </c>
      <c r="Y240" s="35"/>
    </row>
    <row r="241" s="2" customFormat="1" ht="30" customHeight="1" spans="1:25">
      <c r="A241" s="17" t="s">
        <v>509</v>
      </c>
      <c r="B241" s="22" t="s">
        <v>615</v>
      </c>
      <c r="C241" s="17" t="s">
        <v>503</v>
      </c>
      <c r="D241" s="17" t="s">
        <v>101</v>
      </c>
      <c r="E241" s="24" t="s">
        <v>102</v>
      </c>
      <c r="F241" s="19">
        <v>1300</v>
      </c>
      <c r="G241" s="21">
        <v>30.15</v>
      </c>
      <c r="H241" s="21">
        <v>36608</v>
      </c>
      <c r="I241" s="31">
        <v>14643.2</v>
      </c>
      <c r="J241" s="28"/>
      <c r="K241" s="28"/>
      <c r="L241" s="28">
        <v>21964.8</v>
      </c>
      <c r="M241" s="28">
        <f t="shared" si="12"/>
        <v>21964.8</v>
      </c>
      <c r="N241" s="28"/>
      <c r="O241" s="28"/>
      <c r="P241" s="28"/>
      <c r="Q241" s="28"/>
      <c r="R241" s="28"/>
      <c r="S241" s="28">
        <f t="shared" si="13"/>
        <v>36608</v>
      </c>
      <c r="T241" s="28"/>
      <c r="U241" s="28"/>
      <c r="V241" s="28">
        <f t="shared" si="14"/>
        <v>21964.8</v>
      </c>
      <c r="W241" s="28">
        <f t="shared" si="15"/>
        <v>21964.8</v>
      </c>
      <c r="X241" s="33" t="s">
        <v>277</v>
      </c>
      <c r="Y241" s="35"/>
    </row>
    <row r="242" s="2" customFormat="1" ht="30" customHeight="1" spans="1:25">
      <c r="A242" s="17" t="s">
        <v>511</v>
      </c>
      <c r="B242" s="22" t="s">
        <v>615</v>
      </c>
      <c r="C242" s="17" t="s">
        <v>507</v>
      </c>
      <c r="D242" s="17" t="s">
        <v>101</v>
      </c>
      <c r="E242" s="24" t="s">
        <v>102</v>
      </c>
      <c r="F242" s="19">
        <v>650</v>
      </c>
      <c r="G242" s="21">
        <v>15.38</v>
      </c>
      <c r="H242" s="21">
        <v>18304</v>
      </c>
      <c r="I242" s="31">
        <v>7321.6</v>
      </c>
      <c r="J242" s="28"/>
      <c r="K242" s="28"/>
      <c r="L242" s="28">
        <v>10982.4</v>
      </c>
      <c r="M242" s="28">
        <f t="shared" si="12"/>
        <v>10982.4</v>
      </c>
      <c r="N242" s="28"/>
      <c r="O242" s="28"/>
      <c r="P242" s="28"/>
      <c r="Q242" s="28"/>
      <c r="R242" s="28"/>
      <c r="S242" s="28">
        <f t="shared" si="13"/>
        <v>18304</v>
      </c>
      <c r="T242" s="28"/>
      <c r="U242" s="28"/>
      <c r="V242" s="28">
        <f t="shared" si="14"/>
        <v>10982.4</v>
      </c>
      <c r="W242" s="28">
        <f t="shared" si="15"/>
        <v>10982.4</v>
      </c>
      <c r="X242" s="33" t="s">
        <v>91</v>
      </c>
      <c r="Y242" s="35"/>
    </row>
    <row r="243" s="2" customFormat="1" ht="30" customHeight="1" spans="1:25">
      <c r="A243" s="17" t="s">
        <v>513</v>
      </c>
      <c r="B243" s="22" t="s">
        <v>615</v>
      </c>
      <c r="C243" s="17" t="s">
        <v>514</v>
      </c>
      <c r="D243" s="17" t="s">
        <v>101</v>
      </c>
      <c r="E243" s="24" t="s">
        <v>102</v>
      </c>
      <c r="F243" s="19">
        <v>2000</v>
      </c>
      <c r="G243" s="21">
        <v>46.9</v>
      </c>
      <c r="H243" s="21">
        <v>56320</v>
      </c>
      <c r="I243" s="31">
        <v>22528</v>
      </c>
      <c r="J243" s="28"/>
      <c r="K243" s="28"/>
      <c r="L243" s="28">
        <v>33792</v>
      </c>
      <c r="M243" s="28">
        <f t="shared" si="12"/>
        <v>33792</v>
      </c>
      <c r="N243" s="28"/>
      <c r="O243" s="28"/>
      <c r="P243" s="28"/>
      <c r="Q243" s="28"/>
      <c r="R243" s="28"/>
      <c r="S243" s="28">
        <f t="shared" si="13"/>
        <v>56320</v>
      </c>
      <c r="T243" s="28"/>
      <c r="U243" s="28"/>
      <c r="V243" s="28">
        <f t="shared" si="14"/>
        <v>33792</v>
      </c>
      <c r="W243" s="28">
        <f t="shared" si="15"/>
        <v>33792</v>
      </c>
      <c r="X243" s="33" t="s">
        <v>277</v>
      </c>
      <c r="Y243" s="35"/>
    </row>
    <row r="244" s="2" customFormat="1" ht="30" customHeight="1" spans="1:25">
      <c r="A244" s="17" t="s">
        <v>515</v>
      </c>
      <c r="B244" s="22" t="s">
        <v>615</v>
      </c>
      <c r="C244" s="17" t="s">
        <v>512</v>
      </c>
      <c r="D244" s="17" t="s">
        <v>144</v>
      </c>
      <c r="E244" s="24" t="s">
        <v>145</v>
      </c>
      <c r="F244" s="19">
        <v>1600</v>
      </c>
      <c r="G244" s="21">
        <v>39.73</v>
      </c>
      <c r="H244" s="21">
        <v>45056</v>
      </c>
      <c r="I244" s="31">
        <v>18022.4</v>
      </c>
      <c r="J244" s="28"/>
      <c r="K244" s="28"/>
      <c r="L244" s="28">
        <v>27033.6</v>
      </c>
      <c r="M244" s="28">
        <f t="shared" si="12"/>
        <v>27033.6</v>
      </c>
      <c r="N244" s="28"/>
      <c r="O244" s="28"/>
      <c r="P244" s="28"/>
      <c r="Q244" s="28"/>
      <c r="R244" s="28"/>
      <c r="S244" s="28">
        <f t="shared" si="13"/>
        <v>45056</v>
      </c>
      <c r="T244" s="28"/>
      <c r="U244" s="28"/>
      <c r="V244" s="28">
        <f t="shared" si="14"/>
        <v>27033.6</v>
      </c>
      <c r="W244" s="28">
        <f t="shared" si="15"/>
        <v>27033.6</v>
      </c>
      <c r="X244" s="33" t="s">
        <v>311</v>
      </c>
      <c r="Y244" s="35"/>
    </row>
    <row r="245" s="2" customFormat="1" ht="30" customHeight="1" spans="1:25">
      <c r="A245" s="17" t="s">
        <v>517</v>
      </c>
      <c r="B245" s="22" t="s">
        <v>615</v>
      </c>
      <c r="C245" s="17" t="s">
        <v>135</v>
      </c>
      <c r="D245" s="17" t="s">
        <v>68</v>
      </c>
      <c r="E245" s="24" t="s">
        <v>69</v>
      </c>
      <c r="F245" s="19">
        <v>1900</v>
      </c>
      <c r="G245" s="21">
        <v>43.5</v>
      </c>
      <c r="H245" s="21">
        <v>53504</v>
      </c>
      <c r="I245" s="31">
        <v>21401.6</v>
      </c>
      <c r="J245" s="28"/>
      <c r="K245" s="28"/>
      <c r="L245" s="28">
        <v>32102.4</v>
      </c>
      <c r="M245" s="28">
        <f t="shared" si="12"/>
        <v>32102.4</v>
      </c>
      <c r="N245" s="28"/>
      <c r="O245" s="28"/>
      <c r="P245" s="28"/>
      <c r="Q245" s="28"/>
      <c r="R245" s="28"/>
      <c r="S245" s="28">
        <f t="shared" si="13"/>
        <v>53504</v>
      </c>
      <c r="T245" s="28"/>
      <c r="U245" s="28"/>
      <c r="V245" s="28">
        <f t="shared" si="14"/>
        <v>32102.4</v>
      </c>
      <c r="W245" s="28">
        <f t="shared" si="15"/>
        <v>32102.4</v>
      </c>
      <c r="X245" s="33" t="s">
        <v>70</v>
      </c>
      <c r="Y245" s="35"/>
    </row>
    <row r="246" s="2" customFormat="1" ht="30" customHeight="1" spans="1:25">
      <c r="A246" s="17" t="s">
        <v>520</v>
      </c>
      <c r="B246" s="22" t="s">
        <v>615</v>
      </c>
      <c r="C246" s="17" t="s">
        <v>521</v>
      </c>
      <c r="D246" s="17" t="s">
        <v>68</v>
      </c>
      <c r="E246" s="24" t="s">
        <v>69</v>
      </c>
      <c r="F246" s="19">
        <v>1850</v>
      </c>
      <c r="G246" s="21">
        <v>42.5</v>
      </c>
      <c r="H246" s="21">
        <v>52096</v>
      </c>
      <c r="I246" s="31">
        <v>20838.4</v>
      </c>
      <c r="J246" s="28"/>
      <c r="K246" s="28"/>
      <c r="L246" s="28">
        <v>31257.6</v>
      </c>
      <c r="M246" s="28">
        <f t="shared" si="12"/>
        <v>31257.6</v>
      </c>
      <c r="N246" s="28"/>
      <c r="O246" s="28"/>
      <c r="P246" s="28"/>
      <c r="Q246" s="28"/>
      <c r="R246" s="28"/>
      <c r="S246" s="28">
        <f t="shared" si="13"/>
        <v>52096</v>
      </c>
      <c r="T246" s="28"/>
      <c r="U246" s="28"/>
      <c r="V246" s="28">
        <f t="shared" si="14"/>
        <v>31257.6</v>
      </c>
      <c r="W246" s="28">
        <f t="shared" si="15"/>
        <v>31257.6</v>
      </c>
      <c r="X246" s="33" t="s">
        <v>359</v>
      </c>
      <c r="Y246" s="35"/>
    </row>
    <row r="247" s="2" customFormat="1" ht="30" customHeight="1" spans="1:25">
      <c r="A247" s="17" t="s">
        <v>522</v>
      </c>
      <c r="B247" s="22" t="s">
        <v>615</v>
      </c>
      <c r="C247" s="17" t="s">
        <v>527</v>
      </c>
      <c r="D247" s="17" t="s">
        <v>101</v>
      </c>
      <c r="E247" s="24" t="s">
        <v>102</v>
      </c>
      <c r="F247" s="19">
        <v>2500</v>
      </c>
      <c r="G247" s="21">
        <v>58.46</v>
      </c>
      <c r="H247" s="21">
        <v>70400</v>
      </c>
      <c r="I247" s="31">
        <v>28160</v>
      </c>
      <c r="J247" s="28"/>
      <c r="K247" s="28"/>
      <c r="L247" s="28">
        <v>42240</v>
      </c>
      <c r="M247" s="28">
        <f t="shared" si="12"/>
        <v>42240</v>
      </c>
      <c r="N247" s="28"/>
      <c r="O247" s="28"/>
      <c r="P247" s="28"/>
      <c r="Q247" s="28"/>
      <c r="R247" s="28"/>
      <c r="S247" s="28">
        <f t="shared" si="13"/>
        <v>70400</v>
      </c>
      <c r="T247" s="28"/>
      <c r="U247" s="28"/>
      <c r="V247" s="28">
        <f t="shared" si="14"/>
        <v>42240</v>
      </c>
      <c r="W247" s="28">
        <f t="shared" si="15"/>
        <v>42240</v>
      </c>
      <c r="X247" s="33" t="s">
        <v>528</v>
      </c>
      <c r="Y247" s="35"/>
    </row>
    <row r="248" s="2" customFormat="1" ht="30" customHeight="1" spans="1:25">
      <c r="A248" s="17" t="s">
        <v>523</v>
      </c>
      <c r="B248" s="22" t="s">
        <v>615</v>
      </c>
      <c r="C248" s="17" t="s">
        <v>525</v>
      </c>
      <c r="D248" s="17" t="s">
        <v>144</v>
      </c>
      <c r="E248" s="24" t="s">
        <v>145</v>
      </c>
      <c r="F248" s="19">
        <v>1050</v>
      </c>
      <c r="G248" s="21">
        <v>25.37</v>
      </c>
      <c r="H248" s="21">
        <v>29568</v>
      </c>
      <c r="I248" s="31">
        <v>11827.2</v>
      </c>
      <c r="J248" s="28"/>
      <c r="K248" s="28"/>
      <c r="L248" s="28">
        <v>17740.8</v>
      </c>
      <c r="M248" s="28">
        <f t="shared" si="12"/>
        <v>17740.8</v>
      </c>
      <c r="N248" s="28"/>
      <c r="O248" s="28"/>
      <c r="P248" s="28"/>
      <c r="Q248" s="28"/>
      <c r="R248" s="28"/>
      <c r="S248" s="28">
        <f t="shared" si="13"/>
        <v>29568</v>
      </c>
      <c r="T248" s="28"/>
      <c r="U248" s="28"/>
      <c r="V248" s="28">
        <f t="shared" si="14"/>
        <v>17740.8</v>
      </c>
      <c r="W248" s="28">
        <f t="shared" si="15"/>
        <v>17740.8</v>
      </c>
      <c r="X248" s="33" t="s">
        <v>117</v>
      </c>
      <c r="Y248" s="35"/>
    </row>
    <row r="249" s="2" customFormat="1" ht="30" customHeight="1" spans="1:25">
      <c r="A249" s="17" t="s">
        <v>524</v>
      </c>
      <c r="B249" s="22" t="s">
        <v>615</v>
      </c>
      <c r="C249" s="17" t="s">
        <v>521</v>
      </c>
      <c r="D249" s="17" t="s">
        <v>68</v>
      </c>
      <c r="E249" s="24" t="s">
        <v>69</v>
      </c>
      <c r="F249" s="19">
        <v>1990</v>
      </c>
      <c r="G249" s="21">
        <v>46.4</v>
      </c>
      <c r="H249" s="21">
        <v>56038.4</v>
      </c>
      <c r="I249" s="31">
        <v>22415.36</v>
      </c>
      <c r="J249" s="28"/>
      <c r="K249" s="28"/>
      <c r="L249" s="28">
        <v>33623.04</v>
      </c>
      <c r="M249" s="28">
        <f t="shared" si="12"/>
        <v>33623.04</v>
      </c>
      <c r="N249" s="28"/>
      <c r="O249" s="28"/>
      <c r="P249" s="28"/>
      <c r="Q249" s="28"/>
      <c r="R249" s="28"/>
      <c r="S249" s="28">
        <f t="shared" si="13"/>
        <v>56038.4</v>
      </c>
      <c r="T249" s="28"/>
      <c r="U249" s="28"/>
      <c r="V249" s="28">
        <f t="shared" si="14"/>
        <v>33623.04</v>
      </c>
      <c r="W249" s="28">
        <f t="shared" si="15"/>
        <v>33623.04</v>
      </c>
      <c r="X249" s="33" t="s">
        <v>465</v>
      </c>
      <c r="Y249" s="35"/>
    </row>
    <row r="250" s="2" customFormat="1" ht="30" customHeight="1" spans="1:25">
      <c r="A250" s="17" t="s">
        <v>526</v>
      </c>
      <c r="B250" s="22" t="s">
        <v>615</v>
      </c>
      <c r="C250" s="17" t="s">
        <v>516</v>
      </c>
      <c r="D250" s="17" t="s">
        <v>101</v>
      </c>
      <c r="E250" s="24" t="s">
        <v>102</v>
      </c>
      <c r="F250" s="19">
        <v>1100</v>
      </c>
      <c r="G250" s="21">
        <v>32.81</v>
      </c>
      <c r="H250" s="21">
        <v>30976</v>
      </c>
      <c r="I250" s="31">
        <v>12390.4</v>
      </c>
      <c r="J250" s="28"/>
      <c r="K250" s="28"/>
      <c r="L250" s="28">
        <v>18585.6</v>
      </c>
      <c r="M250" s="28">
        <f t="shared" si="12"/>
        <v>18585.6</v>
      </c>
      <c r="N250" s="28"/>
      <c r="O250" s="28"/>
      <c r="P250" s="28"/>
      <c r="Q250" s="28"/>
      <c r="R250" s="28"/>
      <c r="S250" s="28">
        <f t="shared" si="13"/>
        <v>30976</v>
      </c>
      <c r="T250" s="28"/>
      <c r="U250" s="28"/>
      <c r="V250" s="28">
        <f t="shared" si="14"/>
        <v>18585.6</v>
      </c>
      <c r="W250" s="28">
        <f t="shared" si="15"/>
        <v>18585.6</v>
      </c>
      <c r="X250" s="33" t="s">
        <v>390</v>
      </c>
      <c r="Y250" s="35"/>
    </row>
    <row r="251" s="2" customFormat="1" ht="30" customHeight="1" spans="1:25">
      <c r="A251" s="17" t="s">
        <v>529</v>
      </c>
      <c r="B251" s="22" t="s">
        <v>615</v>
      </c>
      <c r="C251" s="17" t="s">
        <v>532</v>
      </c>
      <c r="D251" s="17" t="s">
        <v>101</v>
      </c>
      <c r="E251" s="24" t="s">
        <v>102</v>
      </c>
      <c r="F251" s="19">
        <v>1130</v>
      </c>
      <c r="G251" s="21">
        <v>26.42</v>
      </c>
      <c r="H251" s="21">
        <v>31820.8</v>
      </c>
      <c r="I251" s="31">
        <v>12728.32</v>
      </c>
      <c r="J251" s="28"/>
      <c r="K251" s="28"/>
      <c r="L251" s="28">
        <v>19092.48</v>
      </c>
      <c r="M251" s="28">
        <f t="shared" si="12"/>
        <v>19092.48</v>
      </c>
      <c r="N251" s="28"/>
      <c r="O251" s="28"/>
      <c r="P251" s="28"/>
      <c r="Q251" s="28"/>
      <c r="R251" s="28"/>
      <c r="S251" s="28">
        <f t="shared" si="13"/>
        <v>31820.8</v>
      </c>
      <c r="T251" s="28"/>
      <c r="U251" s="28"/>
      <c r="V251" s="28">
        <f t="shared" si="14"/>
        <v>19092.48</v>
      </c>
      <c r="W251" s="28">
        <f t="shared" si="15"/>
        <v>19092.48</v>
      </c>
      <c r="X251" s="33" t="s">
        <v>390</v>
      </c>
      <c r="Y251" s="35"/>
    </row>
    <row r="252" s="2" customFormat="1" ht="30" customHeight="1" spans="1:25">
      <c r="A252" s="17" t="s">
        <v>530</v>
      </c>
      <c r="B252" s="22" t="s">
        <v>615</v>
      </c>
      <c r="C252" s="17" t="s">
        <v>503</v>
      </c>
      <c r="D252" s="17" t="s">
        <v>101</v>
      </c>
      <c r="E252" s="24" t="s">
        <v>102</v>
      </c>
      <c r="F252" s="19">
        <v>1650</v>
      </c>
      <c r="G252" s="21">
        <v>38.87</v>
      </c>
      <c r="H252" s="21">
        <v>46464</v>
      </c>
      <c r="I252" s="31">
        <v>18585.6</v>
      </c>
      <c r="J252" s="28"/>
      <c r="K252" s="28"/>
      <c r="L252" s="28">
        <v>27878.4</v>
      </c>
      <c r="M252" s="28">
        <f t="shared" si="12"/>
        <v>27878.4</v>
      </c>
      <c r="N252" s="28"/>
      <c r="O252" s="28"/>
      <c r="P252" s="28"/>
      <c r="Q252" s="28"/>
      <c r="R252" s="28"/>
      <c r="S252" s="28">
        <f t="shared" si="13"/>
        <v>46464</v>
      </c>
      <c r="T252" s="28"/>
      <c r="U252" s="28"/>
      <c r="V252" s="28">
        <f t="shared" si="14"/>
        <v>27878.4</v>
      </c>
      <c r="W252" s="28">
        <f t="shared" si="15"/>
        <v>27878.4</v>
      </c>
      <c r="X252" s="33" t="s">
        <v>277</v>
      </c>
      <c r="Y252" s="35"/>
    </row>
    <row r="253" s="2" customFormat="1" ht="30" customHeight="1" spans="1:25">
      <c r="A253" s="17" t="s">
        <v>531</v>
      </c>
      <c r="B253" s="22" t="s">
        <v>615</v>
      </c>
      <c r="C253" s="17" t="s">
        <v>156</v>
      </c>
      <c r="D253" s="17" t="s">
        <v>68</v>
      </c>
      <c r="E253" s="24" t="s">
        <v>69</v>
      </c>
      <c r="F253" s="19">
        <v>1980</v>
      </c>
      <c r="G253" s="21">
        <v>48.63</v>
      </c>
      <c r="H253" s="21">
        <v>55756.8</v>
      </c>
      <c r="I253" s="31">
        <v>22302.72</v>
      </c>
      <c r="J253" s="28"/>
      <c r="K253" s="28"/>
      <c r="L253" s="28">
        <v>33454.08</v>
      </c>
      <c r="M253" s="28">
        <f t="shared" si="12"/>
        <v>33454.08</v>
      </c>
      <c r="N253" s="28"/>
      <c r="O253" s="28"/>
      <c r="P253" s="28"/>
      <c r="Q253" s="28"/>
      <c r="R253" s="28"/>
      <c r="S253" s="28">
        <f t="shared" si="13"/>
        <v>55756.8</v>
      </c>
      <c r="T253" s="28"/>
      <c r="U253" s="28"/>
      <c r="V253" s="28">
        <f t="shared" si="14"/>
        <v>33454.08</v>
      </c>
      <c r="W253" s="28">
        <f t="shared" si="15"/>
        <v>33454.08</v>
      </c>
      <c r="X253" s="33" t="s">
        <v>70</v>
      </c>
      <c r="Y253" s="35"/>
    </row>
    <row r="254" s="2" customFormat="1" ht="30" customHeight="1" spans="1:25">
      <c r="A254" s="17" t="s">
        <v>533</v>
      </c>
      <c r="B254" s="22" t="s">
        <v>615</v>
      </c>
      <c r="C254" s="17" t="s">
        <v>534</v>
      </c>
      <c r="D254" s="17" t="s">
        <v>68</v>
      </c>
      <c r="E254" s="24" t="s">
        <v>69</v>
      </c>
      <c r="F254" s="19">
        <v>1100</v>
      </c>
      <c r="G254" s="21">
        <v>25.93</v>
      </c>
      <c r="H254" s="21">
        <v>30976</v>
      </c>
      <c r="I254" s="31">
        <v>12390.4</v>
      </c>
      <c r="J254" s="28"/>
      <c r="K254" s="28"/>
      <c r="L254" s="28">
        <v>18585.6</v>
      </c>
      <c r="M254" s="28">
        <f t="shared" si="12"/>
        <v>18585.6</v>
      </c>
      <c r="N254" s="28"/>
      <c r="O254" s="28"/>
      <c r="P254" s="28"/>
      <c r="Q254" s="28"/>
      <c r="R254" s="28"/>
      <c r="S254" s="28">
        <f t="shared" si="13"/>
        <v>30976</v>
      </c>
      <c r="T254" s="28"/>
      <c r="U254" s="28"/>
      <c r="V254" s="28">
        <f t="shared" si="14"/>
        <v>18585.6</v>
      </c>
      <c r="W254" s="28">
        <f t="shared" si="15"/>
        <v>18585.6</v>
      </c>
      <c r="X254" s="33" t="s">
        <v>359</v>
      </c>
      <c r="Y254" s="35"/>
    </row>
    <row r="255" s="2" customFormat="1" ht="30" customHeight="1" spans="1:25">
      <c r="A255" s="17" t="s">
        <v>535</v>
      </c>
      <c r="B255" s="22" t="s">
        <v>615</v>
      </c>
      <c r="C255" s="17" t="s">
        <v>518</v>
      </c>
      <c r="D255" s="17" t="s">
        <v>101</v>
      </c>
      <c r="E255" s="24" t="s">
        <v>102</v>
      </c>
      <c r="F255" s="19">
        <v>1600</v>
      </c>
      <c r="G255" s="21">
        <v>37</v>
      </c>
      <c r="H255" s="21">
        <v>45056</v>
      </c>
      <c r="I255" s="31">
        <v>18022.4</v>
      </c>
      <c r="J255" s="28"/>
      <c r="K255" s="28"/>
      <c r="L255" s="28">
        <v>27033.6</v>
      </c>
      <c r="M255" s="28">
        <f t="shared" si="12"/>
        <v>27033.6</v>
      </c>
      <c r="N255" s="28"/>
      <c r="O255" s="28"/>
      <c r="P255" s="28"/>
      <c r="Q255" s="28"/>
      <c r="R255" s="28"/>
      <c r="S255" s="28">
        <f t="shared" si="13"/>
        <v>45056</v>
      </c>
      <c r="T255" s="28"/>
      <c r="U255" s="28"/>
      <c r="V255" s="28">
        <f t="shared" si="14"/>
        <v>27033.6</v>
      </c>
      <c r="W255" s="28">
        <f t="shared" si="15"/>
        <v>27033.6</v>
      </c>
      <c r="X255" s="33" t="s">
        <v>519</v>
      </c>
      <c r="Y255" s="35"/>
    </row>
    <row r="256" s="2" customFormat="1" ht="30" customHeight="1" spans="1:25">
      <c r="A256" s="17" t="s">
        <v>537</v>
      </c>
      <c r="B256" s="22" t="s">
        <v>615</v>
      </c>
      <c r="C256" s="17" t="s">
        <v>510</v>
      </c>
      <c r="D256" s="17" t="s">
        <v>101</v>
      </c>
      <c r="E256" s="24" t="s">
        <v>102</v>
      </c>
      <c r="F256" s="19">
        <v>1450</v>
      </c>
      <c r="G256" s="21">
        <v>33.93</v>
      </c>
      <c r="H256" s="21">
        <v>40832</v>
      </c>
      <c r="I256" s="31">
        <v>16332.8</v>
      </c>
      <c r="J256" s="28"/>
      <c r="K256" s="28"/>
      <c r="L256" s="28">
        <v>24499.2</v>
      </c>
      <c r="M256" s="28">
        <f t="shared" si="12"/>
        <v>24499.2</v>
      </c>
      <c r="N256" s="28"/>
      <c r="O256" s="28"/>
      <c r="P256" s="28"/>
      <c r="Q256" s="28"/>
      <c r="R256" s="28"/>
      <c r="S256" s="28">
        <f t="shared" si="13"/>
        <v>40832</v>
      </c>
      <c r="T256" s="28"/>
      <c r="U256" s="28"/>
      <c r="V256" s="28">
        <f t="shared" si="14"/>
        <v>24499.2</v>
      </c>
      <c r="W256" s="28">
        <f t="shared" si="15"/>
        <v>24499.2</v>
      </c>
      <c r="X256" s="33" t="s">
        <v>91</v>
      </c>
      <c r="Y256" s="35"/>
    </row>
    <row r="257" s="2" customFormat="1" ht="30" customHeight="1" spans="1:25">
      <c r="A257" s="17" t="s">
        <v>538</v>
      </c>
      <c r="B257" s="22" t="s">
        <v>615</v>
      </c>
      <c r="C257" s="17" t="s">
        <v>539</v>
      </c>
      <c r="D257" s="17" t="s">
        <v>101</v>
      </c>
      <c r="E257" s="24" t="s">
        <v>102</v>
      </c>
      <c r="F257" s="19">
        <v>2300</v>
      </c>
      <c r="G257" s="21">
        <v>52.78</v>
      </c>
      <c r="H257" s="21">
        <v>64768</v>
      </c>
      <c r="I257" s="31">
        <v>25907.2</v>
      </c>
      <c r="J257" s="28"/>
      <c r="K257" s="28"/>
      <c r="L257" s="28">
        <v>38860.8</v>
      </c>
      <c r="M257" s="28">
        <f t="shared" si="12"/>
        <v>38860.8</v>
      </c>
      <c r="N257" s="28"/>
      <c r="O257" s="28"/>
      <c r="P257" s="28"/>
      <c r="Q257" s="28"/>
      <c r="R257" s="28"/>
      <c r="S257" s="28">
        <f t="shared" si="13"/>
        <v>64768</v>
      </c>
      <c r="T257" s="28"/>
      <c r="U257" s="28"/>
      <c r="V257" s="28">
        <f t="shared" si="14"/>
        <v>38860.8</v>
      </c>
      <c r="W257" s="28">
        <f t="shared" si="15"/>
        <v>38860.8</v>
      </c>
      <c r="X257" s="33" t="s">
        <v>528</v>
      </c>
      <c r="Y257" s="35"/>
    </row>
    <row r="258" s="2" customFormat="1" ht="30" customHeight="1" spans="1:25">
      <c r="A258" s="17" t="s">
        <v>540</v>
      </c>
      <c r="B258" s="22" t="s">
        <v>615</v>
      </c>
      <c r="C258" s="17" t="s">
        <v>545</v>
      </c>
      <c r="D258" s="17" t="s">
        <v>68</v>
      </c>
      <c r="E258" s="24" t="s">
        <v>69</v>
      </c>
      <c r="F258" s="19">
        <v>1550</v>
      </c>
      <c r="G258" s="21">
        <v>36.18</v>
      </c>
      <c r="H258" s="21">
        <v>43648</v>
      </c>
      <c r="I258" s="31">
        <v>17459.2</v>
      </c>
      <c r="J258" s="28"/>
      <c r="K258" s="28"/>
      <c r="L258" s="28">
        <v>26188.8</v>
      </c>
      <c r="M258" s="28">
        <f t="shared" si="12"/>
        <v>26188.8</v>
      </c>
      <c r="N258" s="28"/>
      <c r="O258" s="28"/>
      <c r="P258" s="28"/>
      <c r="Q258" s="28"/>
      <c r="R258" s="28"/>
      <c r="S258" s="28">
        <f t="shared" si="13"/>
        <v>43648</v>
      </c>
      <c r="T258" s="28"/>
      <c r="U258" s="28"/>
      <c r="V258" s="28">
        <f t="shared" si="14"/>
        <v>26188.8</v>
      </c>
      <c r="W258" s="28">
        <f t="shared" si="15"/>
        <v>26188.8</v>
      </c>
      <c r="X258" s="33" t="s">
        <v>546</v>
      </c>
      <c r="Y258" s="35"/>
    </row>
    <row r="259" s="2" customFormat="1" ht="30" customHeight="1" spans="1:25">
      <c r="A259" s="17" t="s">
        <v>541</v>
      </c>
      <c r="B259" s="22" t="s">
        <v>615</v>
      </c>
      <c r="C259" s="17" t="s">
        <v>545</v>
      </c>
      <c r="D259" s="17" t="s">
        <v>68</v>
      </c>
      <c r="E259" s="24" t="s">
        <v>69</v>
      </c>
      <c r="F259" s="19">
        <v>1950</v>
      </c>
      <c r="G259" s="21">
        <v>170.29</v>
      </c>
      <c r="H259" s="21">
        <v>54912</v>
      </c>
      <c r="I259" s="31">
        <v>21964.8</v>
      </c>
      <c r="J259" s="28"/>
      <c r="K259" s="28"/>
      <c r="L259" s="28">
        <v>32947.2</v>
      </c>
      <c r="M259" s="28">
        <f t="shared" si="12"/>
        <v>32947.2</v>
      </c>
      <c r="N259" s="28"/>
      <c r="O259" s="28"/>
      <c r="P259" s="28"/>
      <c r="Q259" s="28"/>
      <c r="R259" s="28"/>
      <c r="S259" s="28">
        <f t="shared" si="13"/>
        <v>54912</v>
      </c>
      <c r="T259" s="28"/>
      <c r="U259" s="28"/>
      <c r="V259" s="28">
        <f t="shared" si="14"/>
        <v>32947.2</v>
      </c>
      <c r="W259" s="28">
        <f t="shared" si="15"/>
        <v>32947.2</v>
      </c>
      <c r="X259" s="33" t="s">
        <v>546</v>
      </c>
      <c r="Y259" s="35"/>
    </row>
    <row r="260" s="2" customFormat="1" ht="30" customHeight="1" spans="1:25">
      <c r="A260" s="17" t="s">
        <v>542</v>
      </c>
      <c r="B260" s="22" t="s">
        <v>615</v>
      </c>
      <c r="C260" s="17" t="s">
        <v>282</v>
      </c>
      <c r="D260" s="17" t="s">
        <v>101</v>
      </c>
      <c r="E260" s="24" t="s">
        <v>102</v>
      </c>
      <c r="F260" s="19">
        <v>1300</v>
      </c>
      <c r="G260" s="21">
        <v>30.02</v>
      </c>
      <c r="H260" s="21">
        <v>36608</v>
      </c>
      <c r="I260" s="31">
        <v>14643.2</v>
      </c>
      <c r="J260" s="28"/>
      <c r="K260" s="28"/>
      <c r="L260" s="28">
        <v>21964.8</v>
      </c>
      <c r="M260" s="28">
        <f t="shared" si="12"/>
        <v>21964.8</v>
      </c>
      <c r="N260" s="28"/>
      <c r="O260" s="28"/>
      <c r="P260" s="28"/>
      <c r="Q260" s="28"/>
      <c r="R260" s="28"/>
      <c r="S260" s="28">
        <f t="shared" si="13"/>
        <v>36608</v>
      </c>
      <c r="T260" s="28"/>
      <c r="U260" s="28"/>
      <c r="V260" s="28">
        <f t="shared" si="14"/>
        <v>21964.8</v>
      </c>
      <c r="W260" s="28">
        <f t="shared" si="15"/>
        <v>21964.8</v>
      </c>
      <c r="X260" s="33" t="s">
        <v>492</v>
      </c>
      <c r="Y260" s="35"/>
    </row>
    <row r="261" s="2" customFormat="1" ht="30" customHeight="1" spans="1:25">
      <c r="A261" s="17" t="s">
        <v>544</v>
      </c>
      <c r="B261" s="22" t="s">
        <v>615</v>
      </c>
      <c r="C261" s="17" t="s">
        <v>532</v>
      </c>
      <c r="D261" s="17" t="s">
        <v>101</v>
      </c>
      <c r="E261" s="24" t="s">
        <v>102</v>
      </c>
      <c r="F261" s="19">
        <v>1400</v>
      </c>
      <c r="G261" s="21">
        <v>32</v>
      </c>
      <c r="H261" s="21">
        <v>39424</v>
      </c>
      <c r="I261" s="31">
        <v>15769.6</v>
      </c>
      <c r="J261" s="28"/>
      <c r="K261" s="28"/>
      <c r="L261" s="28">
        <v>23654.4</v>
      </c>
      <c r="M261" s="28">
        <f t="shared" si="12"/>
        <v>23654.4</v>
      </c>
      <c r="N261" s="28"/>
      <c r="O261" s="28"/>
      <c r="P261" s="28"/>
      <c r="Q261" s="28"/>
      <c r="R261" s="28"/>
      <c r="S261" s="28">
        <f t="shared" si="13"/>
        <v>39424</v>
      </c>
      <c r="T261" s="28"/>
      <c r="U261" s="28"/>
      <c r="V261" s="28">
        <f t="shared" si="14"/>
        <v>23654.4</v>
      </c>
      <c r="W261" s="28">
        <f t="shared" si="15"/>
        <v>23654.4</v>
      </c>
      <c r="X261" s="33" t="s">
        <v>390</v>
      </c>
      <c r="Y261" s="35"/>
    </row>
    <row r="262" s="2" customFormat="1" ht="30" customHeight="1" spans="1:25">
      <c r="A262" s="17" t="s">
        <v>547</v>
      </c>
      <c r="B262" s="22" t="s">
        <v>615</v>
      </c>
      <c r="C262" s="17" t="s">
        <v>276</v>
      </c>
      <c r="D262" s="17" t="s">
        <v>68</v>
      </c>
      <c r="E262" s="24" t="s">
        <v>69</v>
      </c>
      <c r="F262" s="19">
        <v>1720</v>
      </c>
      <c r="G262" s="21">
        <v>40.04</v>
      </c>
      <c r="H262" s="21">
        <v>48435.2</v>
      </c>
      <c r="I262" s="31">
        <v>19374.08</v>
      </c>
      <c r="J262" s="28"/>
      <c r="K262" s="28"/>
      <c r="L262" s="28">
        <v>29061.12</v>
      </c>
      <c r="M262" s="28">
        <f t="shared" si="12"/>
        <v>29061.12</v>
      </c>
      <c r="N262" s="28"/>
      <c r="O262" s="28"/>
      <c r="P262" s="28"/>
      <c r="Q262" s="28"/>
      <c r="R262" s="28"/>
      <c r="S262" s="28">
        <f t="shared" si="13"/>
        <v>48435.2</v>
      </c>
      <c r="T262" s="28"/>
      <c r="U262" s="28"/>
      <c r="V262" s="28">
        <f t="shared" si="14"/>
        <v>29061.12</v>
      </c>
      <c r="W262" s="28">
        <f t="shared" si="15"/>
        <v>29061.12</v>
      </c>
      <c r="X262" s="33" t="s">
        <v>277</v>
      </c>
      <c r="Y262" s="35"/>
    </row>
    <row r="263" s="2" customFormat="1" ht="30" customHeight="1" spans="1:25">
      <c r="A263" s="17" t="s">
        <v>548</v>
      </c>
      <c r="B263" s="22" t="s">
        <v>615</v>
      </c>
      <c r="C263" s="17" t="s">
        <v>266</v>
      </c>
      <c r="D263" s="17" t="s">
        <v>144</v>
      </c>
      <c r="E263" s="24" t="s">
        <v>145</v>
      </c>
      <c r="F263" s="19">
        <v>1100</v>
      </c>
      <c r="G263" s="21">
        <v>25.72</v>
      </c>
      <c r="H263" s="21">
        <v>30976</v>
      </c>
      <c r="I263" s="31">
        <v>12390.4</v>
      </c>
      <c r="J263" s="28"/>
      <c r="K263" s="28"/>
      <c r="L263" s="28">
        <v>18585.6</v>
      </c>
      <c r="M263" s="28">
        <f t="shared" ref="M263:M297" si="16">L263</f>
        <v>18585.6</v>
      </c>
      <c r="N263" s="28"/>
      <c r="O263" s="28"/>
      <c r="P263" s="28"/>
      <c r="Q263" s="28"/>
      <c r="R263" s="28"/>
      <c r="S263" s="28">
        <f t="shared" ref="S263:S298" si="17">H263-N263</f>
        <v>30976</v>
      </c>
      <c r="T263" s="28"/>
      <c r="U263" s="28"/>
      <c r="V263" s="28">
        <f t="shared" ref="V263:V298" si="18">L263-Q263</f>
        <v>18585.6</v>
      </c>
      <c r="W263" s="28">
        <f t="shared" ref="W263:W297" si="19">V263</f>
        <v>18585.6</v>
      </c>
      <c r="X263" s="33" t="s">
        <v>106</v>
      </c>
      <c r="Y263" s="35"/>
    </row>
    <row r="264" s="2" customFormat="1" ht="30" customHeight="1" spans="1:25">
      <c r="A264" s="17" t="s">
        <v>549</v>
      </c>
      <c r="B264" s="22" t="s">
        <v>615</v>
      </c>
      <c r="C264" s="17" t="s">
        <v>554</v>
      </c>
      <c r="D264" s="17" t="s">
        <v>101</v>
      </c>
      <c r="E264" s="24" t="s">
        <v>102</v>
      </c>
      <c r="F264" s="19">
        <v>1800</v>
      </c>
      <c r="G264" s="21">
        <v>44.54</v>
      </c>
      <c r="H264" s="21">
        <v>50688</v>
      </c>
      <c r="I264" s="31">
        <v>20275.2</v>
      </c>
      <c r="J264" s="28"/>
      <c r="K264" s="28"/>
      <c r="L264" s="28">
        <v>30412.8</v>
      </c>
      <c r="M264" s="28">
        <f t="shared" si="16"/>
        <v>30412.8</v>
      </c>
      <c r="N264" s="28"/>
      <c r="O264" s="28"/>
      <c r="P264" s="28"/>
      <c r="Q264" s="28"/>
      <c r="R264" s="28"/>
      <c r="S264" s="28">
        <f t="shared" si="17"/>
        <v>50688</v>
      </c>
      <c r="T264" s="28"/>
      <c r="U264" s="28"/>
      <c r="V264" s="28">
        <f t="shared" si="18"/>
        <v>30412.8</v>
      </c>
      <c r="W264" s="28">
        <f t="shared" si="19"/>
        <v>30412.8</v>
      </c>
      <c r="X264" s="33" t="s">
        <v>555</v>
      </c>
      <c r="Y264" s="35"/>
    </row>
    <row r="265" s="2" customFormat="1" ht="30" customHeight="1" spans="1:25">
      <c r="A265" s="17" t="s">
        <v>550</v>
      </c>
      <c r="B265" s="22" t="s">
        <v>615</v>
      </c>
      <c r="C265" s="17" t="s">
        <v>536</v>
      </c>
      <c r="D265" s="17" t="s">
        <v>101</v>
      </c>
      <c r="E265" s="24" t="s">
        <v>102</v>
      </c>
      <c r="F265" s="19">
        <v>1420</v>
      </c>
      <c r="G265" s="21">
        <v>32.69</v>
      </c>
      <c r="H265" s="21">
        <v>39987.2</v>
      </c>
      <c r="I265" s="31">
        <v>15994.88</v>
      </c>
      <c r="J265" s="28"/>
      <c r="K265" s="28"/>
      <c r="L265" s="28">
        <v>23992.32</v>
      </c>
      <c r="M265" s="28">
        <f t="shared" si="16"/>
        <v>23992.32</v>
      </c>
      <c r="N265" s="28"/>
      <c r="O265" s="28"/>
      <c r="P265" s="28"/>
      <c r="Q265" s="28"/>
      <c r="R265" s="28"/>
      <c r="S265" s="28">
        <f t="shared" si="17"/>
        <v>39987.2</v>
      </c>
      <c r="T265" s="28"/>
      <c r="U265" s="28"/>
      <c r="V265" s="28">
        <f t="shared" si="18"/>
        <v>23992.32</v>
      </c>
      <c r="W265" s="28">
        <f t="shared" si="19"/>
        <v>23992.32</v>
      </c>
      <c r="X265" s="33" t="s">
        <v>519</v>
      </c>
      <c r="Y265" s="35"/>
    </row>
    <row r="266" s="2" customFormat="1" ht="30" customHeight="1" spans="1:25">
      <c r="A266" s="17" t="s">
        <v>551</v>
      </c>
      <c r="B266" s="22" t="s">
        <v>615</v>
      </c>
      <c r="C266" s="17" t="s">
        <v>536</v>
      </c>
      <c r="D266" s="17" t="s">
        <v>101</v>
      </c>
      <c r="E266" s="24" t="s">
        <v>102</v>
      </c>
      <c r="F266" s="19">
        <v>980</v>
      </c>
      <c r="G266" s="21">
        <v>22.47</v>
      </c>
      <c r="H266" s="21">
        <v>27596.8</v>
      </c>
      <c r="I266" s="31">
        <v>11038.72</v>
      </c>
      <c r="J266" s="28"/>
      <c r="K266" s="28"/>
      <c r="L266" s="28">
        <v>16558.08</v>
      </c>
      <c r="M266" s="28">
        <f t="shared" si="16"/>
        <v>16558.08</v>
      </c>
      <c r="N266" s="28"/>
      <c r="O266" s="28"/>
      <c r="P266" s="28"/>
      <c r="Q266" s="28"/>
      <c r="R266" s="28"/>
      <c r="S266" s="28">
        <f t="shared" si="17"/>
        <v>27596.8</v>
      </c>
      <c r="T266" s="28"/>
      <c r="U266" s="28"/>
      <c r="V266" s="28">
        <f t="shared" si="18"/>
        <v>16558.08</v>
      </c>
      <c r="W266" s="28">
        <f t="shared" si="19"/>
        <v>16558.08</v>
      </c>
      <c r="X266" s="33" t="s">
        <v>519</v>
      </c>
      <c r="Y266" s="35"/>
    </row>
    <row r="267" s="2" customFormat="1" ht="30" customHeight="1" spans="1:25">
      <c r="A267" s="17" t="s">
        <v>553</v>
      </c>
      <c r="B267" s="22" t="s">
        <v>615</v>
      </c>
      <c r="C267" s="17" t="s">
        <v>560</v>
      </c>
      <c r="D267" s="17" t="s">
        <v>68</v>
      </c>
      <c r="E267" s="24" t="s">
        <v>69</v>
      </c>
      <c r="F267" s="19">
        <v>1800</v>
      </c>
      <c r="G267" s="21">
        <v>36.25</v>
      </c>
      <c r="H267" s="21">
        <v>50688</v>
      </c>
      <c r="I267" s="31">
        <v>20275.2</v>
      </c>
      <c r="J267" s="28"/>
      <c r="K267" s="28"/>
      <c r="L267" s="28">
        <v>30412.8</v>
      </c>
      <c r="M267" s="28">
        <f t="shared" si="16"/>
        <v>30412.8</v>
      </c>
      <c r="N267" s="28"/>
      <c r="O267" s="28"/>
      <c r="P267" s="28"/>
      <c r="Q267" s="28"/>
      <c r="R267" s="28"/>
      <c r="S267" s="28">
        <f t="shared" si="17"/>
        <v>50688</v>
      </c>
      <c r="T267" s="28"/>
      <c r="U267" s="28"/>
      <c r="V267" s="28">
        <f t="shared" si="18"/>
        <v>30412.8</v>
      </c>
      <c r="W267" s="28">
        <f t="shared" si="19"/>
        <v>30412.8</v>
      </c>
      <c r="X267" s="33" t="s">
        <v>399</v>
      </c>
      <c r="Y267" s="35"/>
    </row>
    <row r="268" s="2" customFormat="1" ht="30" customHeight="1" spans="1:25">
      <c r="A268" s="17" t="s">
        <v>556</v>
      </c>
      <c r="B268" s="22" t="s">
        <v>615</v>
      </c>
      <c r="C268" s="17" t="s">
        <v>291</v>
      </c>
      <c r="D268" s="17" t="s">
        <v>144</v>
      </c>
      <c r="E268" s="24" t="s">
        <v>145</v>
      </c>
      <c r="F268" s="19">
        <v>1100</v>
      </c>
      <c r="G268" s="21">
        <v>25.89</v>
      </c>
      <c r="H268" s="21">
        <v>30976</v>
      </c>
      <c r="I268" s="31">
        <v>12390.4</v>
      </c>
      <c r="J268" s="28"/>
      <c r="K268" s="28"/>
      <c r="L268" s="28">
        <v>18585.6</v>
      </c>
      <c r="M268" s="28">
        <f t="shared" si="16"/>
        <v>18585.6</v>
      </c>
      <c r="N268" s="28"/>
      <c r="O268" s="28"/>
      <c r="P268" s="28"/>
      <c r="Q268" s="28"/>
      <c r="R268" s="28"/>
      <c r="S268" s="28">
        <f t="shared" si="17"/>
        <v>30976</v>
      </c>
      <c r="T268" s="28"/>
      <c r="U268" s="28"/>
      <c r="V268" s="28">
        <f t="shared" si="18"/>
        <v>18585.6</v>
      </c>
      <c r="W268" s="28">
        <f t="shared" si="19"/>
        <v>18585.6</v>
      </c>
      <c r="X268" s="33" t="s">
        <v>106</v>
      </c>
      <c r="Y268" s="35"/>
    </row>
    <row r="269" s="2" customFormat="1" ht="30" customHeight="1" spans="1:25">
      <c r="A269" s="17" t="s">
        <v>557</v>
      </c>
      <c r="B269" s="22" t="s">
        <v>615</v>
      </c>
      <c r="C269" s="17" t="s">
        <v>470</v>
      </c>
      <c r="D269" s="17" t="s">
        <v>101</v>
      </c>
      <c r="E269" s="24" t="s">
        <v>102</v>
      </c>
      <c r="F269" s="19">
        <v>1840</v>
      </c>
      <c r="G269" s="21">
        <v>45.56</v>
      </c>
      <c r="H269" s="21">
        <v>51814.4</v>
      </c>
      <c r="I269" s="31">
        <v>20725.76</v>
      </c>
      <c r="J269" s="28"/>
      <c r="K269" s="28"/>
      <c r="L269" s="28">
        <v>31088.64</v>
      </c>
      <c r="M269" s="28">
        <f t="shared" si="16"/>
        <v>31088.64</v>
      </c>
      <c r="N269" s="28"/>
      <c r="O269" s="28"/>
      <c r="P269" s="28"/>
      <c r="Q269" s="28"/>
      <c r="R269" s="28"/>
      <c r="S269" s="28">
        <f t="shared" si="17"/>
        <v>51814.4</v>
      </c>
      <c r="T269" s="28"/>
      <c r="U269" s="28"/>
      <c r="V269" s="28">
        <f t="shared" si="18"/>
        <v>31088.64</v>
      </c>
      <c r="W269" s="28">
        <f t="shared" si="19"/>
        <v>31088.64</v>
      </c>
      <c r="X269" s="33" t="s">
        <v>390</v>
      </c>
      <c r="Y269" s="35"/>
    </row>
    <row r="270" s="2" customFormat="1" ht="30" customHeight="1" spans="1:25">
      <c r="A270" s="17" t="s">
        <v>558</v>
      </c>
      <c r="B270" s="22" t="s">
        <v>615</v>
      </c>
      <c r="C270" s="17" t="s">
        <v>554</v>
      </c>
      <c r="D270" s="17" t="s">
        <v>101</v>
      </c>
      <c r="E270" s="24" t="s">
        <v>102</v>
      </c>
      <c r="F270" s="19">
        <v>1200</v>
      </c>
      <c r="G270" s="21">
        <v>27.37</v>
      </c>
      <c r="H270" s="21">
        <v>33792</v>
      </c>
      <c r="I270" s="31">
        <v>13516.8</v>
      </c>
      <c r="J270" s="28"/>
      <c r="K270" s="28"/>
      <c r="L270" s="28">
        <v>20275.2</v>
      </c>
      <c r="M270" s="28">
        <f t="shared" si="16"/>
        <v>20275.2</v>
      </c>
      <c r="N270" s="28"/>
      <c r="O270" s="28"/>
      <c r="P270" s="28"/>
      <c r="Q270" s="28"/>
      <c r="R270" s="28"/>
      <c r="S270" s="28">
        <f t="shared" si="17"/>
        <v>33792</v>
      </c>
      <c r="T270" s="28"/>
      <c r="U270" s="28"/>
      <c r="V270" s="28">
        <f t="shared" si="18"/>
        <v>20275.2</v>
      </c>
      <c r="W270" s="28">
        <f t="shared" si="19"/>
        <v>20275.2</v>
      </c>
      <c r="X270" s="33" t="s">
        <v>555</v>
      </c>
      <c r="Y270" s="35"/>
    </row>
    <row r="271" s="2" customFormat="1" ht="30" customHeight="1" spans="1:25">
      <c r="A271" s="17" t="s">
        <v>559</v>
      </c>
      <c r="B271" s="22" t="s">
        <v>615</v>
      </c>
      <c r="C271" s="17" t="s">
        <v>507</v>
      </c>
      <c r="D271" s="17" t="s">
        <v>101</v>
      </c>
      <c r="E271" s="24" t="s">
        <v>102</v>
      </c>
      <c r="F271" s="19">
        <v>1400</v>
      </c>
      <c r="G271" s="21">
        <v>33.26</v>
      </c>
      <c r="H271" s="21">
        <v>39424</v>
      </c>
      <c r="I271" s="31">
        <v>15769.6</v>
      </c>
      <c r="J271" s="28"/>
      <c r="K271" s="28"/>
      <c r="L271" s="28">
        <v>23654.4</v>
      </c>
      <c r="M271" s="28">
        <f t="shared" si="16"/>
        <v>23654.4</v>
      </c>
      <c r="N271" s="28"/>
      <c r="O271" s="28"/>
      <c r="P271" s="28"/>
      <c r="Q271" s="28"/>
      <c r="R271" s="28"/>
      <c r="S271" s="28">
        <f t="shared" si="17"/>
        <v>39424</v>
      </c>
      <c r="T271" s="28"/>
      <c r="U271" s="28"/>
      <c r="V271" s="28">
        <f t="shared" si="18"/>
        <v>23654.4</v>
      </c>
      <c r="W271" s="28">
        <f t="shared" si="19"/>
        <v>23654.4</v>
      </c>
      <c r="X271" s="33" t="s">
        <v>91</v>
      </c>
      <c r="Y271" s="35"/>
    </row>
    <row r="272" s="2" customFormat="1" ht="30" customHeight="1" spans="1:25">
      <c r="A272" s="17" t="s">
        <v>561</v>
      </c>
      <c r="B272" s="22" t="s">
        <v>615</v>
      </c>
      <c r="C272" s="17" t="s">
        <v>534</v>
      </c>
      <c r="D272" s="17" t="s">
        <v>68</v>
      </c>
      <c r="E272" s="24" t="s">
        <v>69</v>
      </c>
      <c r="F272" s="19">
        <v>1350</v>
      </c>
      <c r="G272" s="21">
        <v>31.09</v>
      </c>
      <c r="H272" s="21">
        <v>38016</v>
      </c>
      <c r="I272" s="31">
        <v>15206.4</v>
      </c>
      <c r="J272" s="28"/>
      <c r="K272" s="28"/>
      <c r="L272" s="28">
        <v>22809.6</v>
      </c>
      <c r="M272" s="28">
        <f t="shared" si="16"/>
        <v>22809.6</v>
      </c>
      <c r="N272" s="28"/>
      <c r="O272" s="28"/>
      <c r="P272" s="28"/>
      <c r="Q272" s="28"/>
      <c r="R272" s="28"/>
      <c r="S272" s="28">
        <f t="shared" si="17"/>
        <v>38016</v>
      </c>
      <c r="T272" s="28"/>
      <c r="U272" s="28"/>
      <c r="V272" s="28">
        <f t="shared" si="18"/>
        <v>22809.6</v>
      </c>
      <c r="W272" s="28">
        <f t="shared" si="19"/>
        <v>22809.6</v>
      </c>
      <c r="X272" s="33" t="s">
        <v>359</v>
      </c>
      <c r="Y272" s="35"/>
    </row>
    <row r="273" s="2" customFormat="1" ht="30" customHeight="1" spans="1:25">
      <c r="A273" s="17" t="s">
        <v>562</v>
      </c>
      <c r="B273" s="22" t="s">
        <v>615</v>
      </c>
      <c r="C273" s="17" t="s">
        <v>220</v>
      </c>
      <c r="D273" s="17" t="s">
        <v>101</v>
      </c>
      <c r="E273" s="24" t="s">
        <v>102</v>
      </c>
      <c r="F273" s="19">
        <v>1100</v>
      </c>
      <c r="G273" s="21">
        <v>25.65</v>
      </c>
      <c r="H273" s="21">
        <v>30976</v>
      </c>
      <c r="I273" s="31">
        <v>12390.4</v>
      </c>
      <c r="J273" s="28"/>
      <c r="K273" s="28"/>
      <c r="L273" s="28">
        <v>18585.6</v>
      </c>
      <c r="M273" s="28">
        <f t="shared" si="16"/>
        <v>18585.6</v>
      </c>
      <c r="N273" s="28"/>
      <c r="O273" s="28"/>
      <c r="P273" s="28"/>
      <c r="Q273" s="28"/>
      <c r="R273" s="28"/>
      <c r="S273" s="28">
        <f t="shared" si="17"/>
        <v>30976</v>
      </c>
      <c r="T273" s="28"/>
      <c r="U273" s="28"/>
      <c r="V273" s="28">
        <f t="shared" si="18"/>
        <v>18585.6</v>
      </c>
      <c r="W273" s="28">
        <f t="shared" si="19"/>
        <v>18585.6</v>
      </c>
      <c r="X273" s="33" t="s">
        <v>528</v>
      </c>
      <c r="Y273" s="35"/>
    </row>
    <row r="274" s="2" customFormat="1" ht="30" customHeight="1" spans="1:25">
      <c r="A274" s="17" t="s">
        <v>563</v>
      </c>
      <c r="B274" s="22" t="s">
        <v>615</v>
      </c>
      <c r="C274" s="17" t="s">
        <v>566</v>
      </c>
      <c r="D274" s="17" t="s">
        <v>101</v>
      </c>
      <c r="E274" s="24" t="s">
        <v>102</v>
      </c>
      <c r="F274" s="19">
        <v>1200</v>
      </c>
      <c r="G274" s="21">
        <v>28.33</v>
      </c>
      <c r="H274" s="21">
        <v>33792</v>
      </c>
      <c r="I274" s="31">
        <v>13516.8</v>
      </c>
      <c r="J274" s="28"/>
      <c r="K274" s="28"/>
      <c r="L274" s="28">
        <v>20275.2</v>
      </c>
      <c r="M274" s="28">
        <f t="shared" si="16"/>
        <v>20275.2</v>
      </c>
      <c r="N274" s="28"/>
      <c r="O274" s="28"/>
      <c r="P274" s="28"/>
      <c r="Q274" s="28"/>
      <c r="R274" s="28"/>
      <c r="S274" s="28">
        <f t="shared" si="17"/>
        <v>33792</v>
      </c>
      <c r="T274" s="28"/>
      <c r="U274" s="28"/>
      <c r="V274" s="28">
        <f t="shared" si="18"/>
        <v>20275.2</v>
      </c>
      <c r="W274" s="28">
        <f t="shared" si="19"/>
        <v>20275.2</v>
      </c>
      <c r="X274" s="33" t="s">
        <v>567</v>
      </c>
      <c r="Y274" s="35"/>
    </row>
    <row r="275" s="2" customFormat="1" ht="30" customHeight="1" spans="1:25">
      <c r="A275" s="17" t="s">
        <v>564</v>
      </c>
      <c r="B275" s="22" t="s">
        <v>615</v>
      </c>
      <c r="C275" s="17" t="s">
        <v>569</v>
      </c>
      <c r="D275" s="17" t="s">
        <v>101</v>
      </c>
      <c r="E275" s="24" t="s">
        <v>102</v>
      </c>
      <c r="F275" s="19">
        <v>1400</v>
      </c>
      <c r="G275" s="21">
        <v>34.47</v>
      </c>
      <c r="H275" s="21">
        <v>39424</v>
      </c>
      <c r="I275" s="31">
        <v>15769.6</v>
      </c>
      <c r="J275" s="28"/>
      <c r="K275" s="28"/>
      <c r="L275" s="28">
        <v>23654.4</v>
      </c>
      <c r="M275" s="28">
        <f t="shared" si="16"/>
        <v>23654.4</v>
      </c>
      <c r="N275" s="28"/>
      <c r="O275" s="28"/>
      <c r="P275" s="28"/>
      <c r="Q275" s="28"/>
      <c r="R275" s="28"/>
      <c r="S275" s="28">
        <f t="shared" si="17"/>
        <v>39424</v>
      </c>
      <c r="T275" s="28"/>
      <c r="U275" s="28"/>
      <c r="V275" s="28">
        <f t="shared" si="18"/>
        <v>23654.4</v>
      </c>
      <c r="W275" s="28">
        <f t="shared" si="19"/>
        <v>23654.4</v>
      </c>
      <c r="X275" s="33" t="s">
        <v>570</v>
      </c>
      <c r="Y275" s="35"/>
    </row>
    <row r="276" s="2" customFormat="1" ht="30" customHeight="1" spans="1:25">
      <c r="A276" s="17" t="s">
        <v>565</v>
      </c>
      <c r="B276" s="22" t="s">
        <v>615</v>
      </c>
      <c r="C276" s="17" t="s">
        <v>577</v>
      </c>
      <c r="D276" s="17" t="s">
        <v>101</v>
      </c>
      <c r="E276" s="24" t="s">
        <v>102</v>
      </c>
      <c r="F276" s="19">
        <v>950</v>
      </c>
      <c r="G276" s="21">
        <v>23.67</v>
      </c>
      <c r="H276" s="21">
        <v>26752</v>
      </c>
      <c r="I276" s="31">
        <v>10700.8</v>
      </c>
      <c r="J276" s="28"/>
      <c r="K276" s="28"/>
      <c r="L276" s="28">
        <v>16051.2</v>
      </c>
      <c r="M276" s="28">
        <f t="shared" si="16"/>
        <v>16051.2</v>
      </c>
      <c r="N276" s="28"/>
      <c r="O276" s="28"/>
      <c r="P276" s="28"/>
      <c r="Q276" s="28"/>
      <c r="R276" s="28"/>
      <c r="S276" s="28">
        <f t="shared" si="17"/>
        <v>26752</v>
      </c>
      <c r="T276" s="28"/>
      <c r="U276" s="28"/>
      <c r="V276" s="28">
        <f t="shared" si="18"/>
        <v>16051.2</v>
      </c>
      <c r="W276" s="28">
        <f t="shared" si="19"/>
        <v>16051.2</v>
      </c>
      <c r="X276" s="33" t="s">
        <v>570</v>
      </c>
      <c r="Y276" s="35"/>
    </row>
    <row r="277" s="2" customFormat="1" ht="30" customHeight="1" spans="1:25">
      <c r="A277" s="17" t="s">
        <v>568</v>
      </c>
      <c r="B277" s="22" t="s">
        <v>615</v>
      </c>
      <c r="C277" s="17" t="s">
        <v>577</v>
      </c>
      <c r="D277" s="17" t="s">
        <v>101</v>
      </c>
      <c r="E277" s="24" t="s">
        <v>102</v>
      </c>
      <c r="F277" s="19">
        <v>1200</v>
      </c>
      <c r="G277" s="21">
        <v>28.67</v>
      </c>
      <c r="H277" s="21">
        <v>33792</v>
      </c>
      <c r="I277" s="31">
        <v>13516.8</v>
      </c>
      <c r="J277" s="28"/>
      <c r="K277" s="28"/>
      <c r="L277" s="28">
        <v>20275.2</v>
      </c>
      <c r="M277" s="28">
        <f t="shared" si="16"/>
        <v>20275.2</v>
      </c>
      <c r="N277" s="28"/>
      <c r="O277" s="28"/>
      <c r="P277" s="28"/>
      <c r="Q277" s="28"/>
      <c r="R277" s="28"/>
      <c r="S277" s="28">
        <f t="shared" si="17"/>
        <v>33792</v>
      </c>
      <c r="T277" s="28"/>
      <c r="U277" s="28"/>
      <c r="V277" s="28">
        <f t="shared" si="18"/>
        <v>20275.2</v>
      </c>
      <c r="W277" s="28">
        <f t="shared" si="19"/>
        <v>20275.2</v>
      </c>
      <c r="X277" s="33" t="s">
        <v>570</v>
      </c>
      <c r="Y277" s="35"/>
    </row>
    <row r="278" s="2" customFormat="1" ht="30" customHeight="1" spans="1:25">
      <c r="A278" s="17" t="s">
        <v>571</v>
      </c>
      <c r="B278" s="22" t="s">
        <v>615</v>
      </c>
      <c r="C278" s="17" t="s">
        <v>575</v>
      </c>
      <c r="D278" s="17" t="s">
        <v>101</v>
      </c>
      <c r="E278" s="24" t="s">
        <v>102</v>
      </c>
      <c r="F278" s="19">
        <v>950</v>
      </c>
      <c r="G278" s="21">
        <v>22.11</v>
      </c>
      <c r="H278" s="21">
        <v>26752</v>
      </c>
      <c r="I278" s="31">
        <v>10700.8</v>
      </c>
      <c r="J278" s="28"/>
      <c r="K278" s="28"/>
      <c r="L278" s="28">
        <v>16051.2</v>
      </c>
      <c r="M278" s="28">
        <f t="shared" si="16"/>
        <v>16051.2</v>
      </c>
      <c r="N278" s="28"/>
      <c r="O278" s="28"/>
      <c r="P278" s="28"/>
      <c r="Q278" s="28"/>
      <c r="R278" s="28"/>
      <c r="S278" s="28">
        <f t="shared" si="17"/>
        <v>26752</v>
      </c>
      <c r="T278" s="28"/>
      <c r="U278" s="28"/>
      <c r="V278" s="28">
        <f t="shared" si="18"/>
        <v>16051.2</v>
      </c>
      <c r="W278" s="28">
        <f t="shared" si="19"/>
        <v>16051.2</v>
      </c>
      <c r="X278" s="33" t="s">
        <v>570</v>
      </c>
      <c r="Y278" s="35"/>
    </row>
    <row r="279" s="2" customFormat="1" ht="30" customHeight="1" spans="1:25">
      <c r="A279" s="17" t="s">
        <v>574</v>
      </c>
      <c r="B279" s="22" t="s">
        <v>615</v>
      </c>
      <c r="C279" s="17" t="s">
        <v>575</v>
      </c>
      <c r="D279" s="17" t="s">
        <v>101</v>
      </c>
      <c r="E279" s="24" t="s">
        <v>102</v>
      </c>
      <c r="F279" s="19">
        <v>1590</v>
      </c>
      <c r="G279" s="21">
        <v>37.1</v>
      </c>
      <c r="H279" s="21">
        <v>44774.4</v>
      </c>
      <c r="I279" s="31">
        <v>17909.76</v>
      </c>
      <c r="J279" s="28"/>
      <c r="K279" s="28"/>
      <c r="L279" s="28">
        <v>26864.64</v>
      </c>
      <c r="M279" s="28">
        <f t="shared" si="16"/>
        <v>26864.64</v>
      </c>
      <c r="N279" s="28"/>
      <c r="O279" s="28"/>
      <c r="P279" s="28"/>
      <c r="Q279" s="28"/>
      <c r="R279" s="28"/>
      <c r="S279" s="28">
        <f t="shared" si="17"/>
        <v>44774.4</v>
      </c>
      <c r="T279" s="28"/>
      <c r="U279" s="28"/>
      <c r="V279" s="28">
        <f t="shared" si="18"/>
        <v>26864.64</v>
      </c>
      <c r="W279" s="28">
        <f t="shared" si="19"/>
        <v>26864.64</v>
      </c>
      <c r="X279" s="33" t="s">
        <v>570</v>
      </c>
      <c r="Y279" s="35"/>
    </row>
    <row r="280" s="2" customFormat="1" ht="30" customHeight="1" spans="1:25">
      <c r="A280" s="17" t="s">
        <v>576</v>
      </c>
      <c r="B280" s="22" t="s">
        <v>615</v>
      </c>
      <c r="C280" s="17" t="s">
        <v>518</v>
      </c>
      <c r="D280" s="17" t="s">
        <v>101</v>
      </c>
      <c r="E280" s="24" t="s">
        <v>102</v>
      </c>
      <c r="F280" s="19">
        <v>2200</v>
      </c>
      <c r="G280" s="21">
        <v>51</v>
      </c>
      <c r="H280" s="21">
        <v>61952</v>
      </c>
      <c r="I280" s="31">
        <v>24780.8</v>
      </c>
      <c r="J280" s="28"/>
      <c r="K280" s="28"/>
      <c r="L280" s="28">
        <v>37171.2</v>
      </c>
      <c r="M280" s="28">
        <f t="shared" si="16"/>
        <v>37171.2</v>
      </c>
      <c r="N280" s="28"/>
      <c r="O280" s="28"/>
      <c r="P280" s="28"/>
      <c r="Q280" s="28"/>
      <c r="R280" s="28"/>
      <c r="S280" s="28">
        <f t="shared" si="17"/>
        <v>61952</v>
      </c>
      <c r="T280" s="28"/>
      <c r="U280" s="28"/>
      <c r="V280" s="28">
        <f t="shared" si="18"/>
        <v>37171.2</v>
      </c>
      <c r="W280" s="28">
        <f t="shared" si="19"/>
        <v>37171.2</v>
      </c>
      <c r="X280" s="33" t="s">
        <v>519</v>
      </c>
      <c r="Y280" s="35"/>
    </row>
    <row r="281" s="2" customFormat="1" ht="30" customHeight="1" spans="1:25">
      <c r="A281" s="17" t="s">
        <v>578</v>
      </c>
      <c r="B281" s="22" t="s">
        <v>615</v>
      </c>
      <c r="C281" s="17" t="s">
        <v>291</v>
      </c>
      <c r="D281" s="17" t="s">
        <v>144</v>
      </c>
      <c r="E281" s="24" t="s">
        <v>145</v>
      </c>
      <c r="F281" s="19">
        <v>980</v>
      </c>
      <c r="G281" s="21">
        <v>22.41</v>
      </c>
      <c r="H281" s="21">
        <v>27596.8</v>
      </c>
      <c r="I281" s="31">
        <v>11038.72</v>
      </c>
      <c r="J281" s="28"/>
      <c r="K281" s="28"/>
      <c r="L281" s="28">
        <v>16558.08</v>
      </c>
      <c r="M281" s="28">
        <f t="shared" si="16"/>
        <v>16558.08</v>
      </c>
      <c r="N281" s="28"/>
      <c r="O281" s="28"/>
      <c r="P281" s="28"/>
      <c r="Q281" s="28"/>
      <c r="R281" s="28"/>
      <c r="S281" s="28">
        <f t="shared" si="17"/>
        <v>27596.8</v>
      </c>
      <c r="T281" s="28"/>
      <c r="U281" s="28"/>
      <c r="V281" s="28">
        <f t="shared" si="18"/>
        <v>16558.08</v>
      </c>
      <c r="W281" s="28">
        <f t="shared" si="19"/>
        <v>16558.08</v>
      </c>
      <c r="X281" s="33" t="s">
        <v>106</v>
      </c>
      <c r="Y281" s="35"/>
    </row>
    <row r="282" s="2" customFormat="1" ht="30" customHeight="1" spans="1:25">
      <c r="A282" s="17" t="s">
        <v>579</v>
      </c>
      <c r="B282" s="22" t="s">
        <v>615</v>
      </c>
      <c r="C282" s="17" t="s">
        <v>591</v>
      </c>
      <c r="D282" s="17" t="s">
        <v>101</v>
      </c>
      <c r="E282" s="24" t="s">
        <v>102</v>
      </c>
      <c r="F282" s="19">
        <v>1690</v>
      </c>
      <c r="G282" s="21">
        <v>38.71</v>
      </c>
      <c r="H282" s="21">
        <v>47590.4</v>
      </c>
      <c r="I282" s="31">
        <v>19036.16</v>
      </c>
      <c r="J282" s="28"/>
      <c r="K282" s="28"/>
      <c r="L282" s="28">
        <v>28554.24</v>
      </c>
      <c r="M282" s="28">
        <f t="shared" si="16"/>
        <v>28554.24</v>
      </c>
      <c r="N282" s="28"/>
      <c r="O282" s="28"/>
      <c r="P282" s="28"/>
      <c r="Q282" s="28"/>
      <c r="R282" s="28"/>
      <c r="S282" s="28">
        <f t="shared" si="17"/>
        <v>47590.4</v>
      </c>
      <c r="T282" s="28"/>
      <c r="U282" s="28"/>
      <c r="V282" s="28">
        <f t="shared" si="18"/>
        <v>28554.24</v>
      </c>
      <c r="W282" s="28">
        <f t="shared" si="19"/>
        <v>28554.24</v>
      </c>
      <c r="X282" s="33" t="s">
        <v>573</v>
      </c>
      <c r="Y282" s="35"/>
    </row>
    <row r="283" s="2" customFormat="1" ht="30" customHeight="1" spans="1:25">
      <c r="A283" s="17" t="s">
        <v>580</v>
      </c>
      <c r="B283" s="22" t="s">
        <v>615</v>
      </c>
      <c r="C283" s="17" t="s">
        <v>572</v>
      </c>
      <c r="D283" s="17" t="s">
        <v>101</v>
      </c>
      <c r="E283" s="24" t="s">
        <v>102</v>
      </c>
      <c r="F283" s="19">
        <v>1650</v>
      </c>
      <c r="G283" s="21">
        <v>38.95</v>
      </c>
      <c r="H283" s="21">
        <v>46464</v>
      </c>
      <c r="I283" s="31">
        <v>18585.6</v>
      </c>
      <c r="J283" s="28"/>
      <c r="K283" s="28"/>
      <c r="L283" s="28">
        <v>27878.4</v>
      </c>
      <c r="M283" s="28">
        <f t="shared" si="16"/>
        <v>27878.4</v>
      </c>
      <c r="N283" s="28"/>
      <c r="O283" s="28"/>
      <c r="P283" s="28"/>
      <c r="Q283" s="28"/>
      <c r="R283" s="28"/>
      <c r="S283" s="28">
        <f t="shared" si="17"/>
        <v>46464</v>
      </c>
      <c r="T283" s="28"/>
      <c r="U283" s="28"/>
      <c r="V283" s="28">
        <f t="shared" si="18"/>
        <v>27878.4</v>
      </c>
      <c r="W283" s="28">
        <f t="shared" si="19"/>
        <v>27878.4</v>
      </c>
      <c r="X283" s="33" t="s">
        <v>573</v>
      </c>
      <c r="Y283" s="35"/>
    </row>
    <row r="284" s="2" customFormat="1" ht="30" customHeight="1" spans="1:25">
      <c r="A284" s="17" t="s">
        <v>581</v>
      </c>
      <c r="B284" s="22" t="s">
        <v>615</v>
      </c>
      <c r="C284" s="17" t="s">
        <v>582</v>
      </c>
      <c r="D284" s="17" t="s">
        <v>101</v>
      </c>
      <c r="E284" s="24" t="s">
        <v>102</v>
      </c>
      <c r="F284" s="19">
        <v>1900</v>
      </c>
      <c r="G284" s="21">
        <v>44.06</v>
      </c>
      <c r="H284" s="21">
        <v>53504</v>
      </c>
      <c r="I284" s="31">
        <v>21401.6</v>
      </c>
      <c r="J284" s="28"/>
      <c r="K284" s="28"/>
      <c r="L284" s="28">
        <v>32102.4</v>
      </c>
      <c r="M284" s="28">
        <f t="shared" si="16"/>
        <v>32102.4</v>
      </c>
      <c r="N284" s="28"/>
      <c r="O284" s="28"/>
      <c r="P284" s="28"/>
      <c r="Q284" s="28"/>
      <c r="R284" s="28"/>
      <c r="S284" s="28">
        <f t="shared" si="17"/>
        <v>53504</v>
      </c>
      <c r="T284" s="28"/>
      <c r="U284" s="28"/>
      <c r="V284" s="28">
        <f t="shared" si="18"/>
        <v>32102.4</v>
      </c>
      <c r="W284" s="28">
        <f t="shared" si="19"/>
        <v>32102.4</v>
      </c>
      <c r="X284" s="33" t="s">
        <v>271</v>
      </c>
      <c r="Y284" s="35"/>
    </row>
    <row r="285" s="2" customFormat="1" ht="30" customHeight="1" spans="1:25">
      <c r="A285" s="17" t="s">
        <v>583</v>
      </c>
      <c r="B285" s="22" t="s">
        <v>615</v>
      </c>
      <c r="C285" s="17" t="s">
        <v>584</v>
      </c>
      <c r="D285" s="17" t="s">
        <v>101</v>
      </c>
      <c r="E285" s="24" t="s">
        <v>102</v>
      </c>
      <c r="F285" s="19">
        <v>2700</v>
      </c>
      <c r="G285" s="21">
        <v>69.98</v>
      </c>
      <c r="H285" s="21">
        <v>76032</v>
      </c>
      <c r="I285" s="31">
        <v>30412.8</v>
      </c>
      <c r="J285" s="28"/>
      <c r="K285" s="28"/>
      <c r="L285" s="28">
        <v>45619.2</v>
      </c>
      <c r="M285" s="28">
        <f t="shared" si="16"/>
        <v>45619.2</v>
      </c>
      <c r="N285" s="28"/>
      <c r="O285" s="28"/>
      <c r="P285" s="28"/>
      <c r="Q285" s="28"/>
      <c r="R285" s="28"/>
      <c r="S285" s="28">
        <f t="shared" si="17"/>
        <v>76032</v>
      </c>
      <c r="T285" s="28"/>
      <c r="U285" s="28"/>
      <c r="V285" s="28">
        <f t="shared" si="18"/>
        <v>45619.2</v>
      </c>
      <c r="W285" s="28">
        <f t="shared" si="19"/>
        <v>45619.2</v>
      </c>
      <c r="X285" s="33" t="s">
        <v>117</v>
      </c>
      <c r="Y285" s="35"/>
    </row>
    <row r="286" s="2" customFormat="1" ht="30" customHeight="1" spans="1:25">
      <c r="A286" s="17" t="s">
        <v>585</v>
      </c>
      <c r="B286" s="22" t="s">
        <v>615</v>
      </c>
      <c r="C286" s="17" t="s">
        <v>586</v>
      </c>
      <c r="D286" s="17" t="s">
        <v>101</v>
      </c>
      <c r="E286" s="24" t="s">
        <v>102</v>
      </c>
      <c r="F286" s="19">
        <v>1700</v>
      </c>
      <c r="G286" s="21">
        <v>40.46</v>
      </c>
      <c r="H286" s="21">
        <v>47872</v>
      </c>
      <c r="I286" s="31">
        <v>19148.8</v>
      </c>
      <c r="J286" s="28"/>
      <c r="K286" s="28"/>
      <c r="L286" s="28">
        <v>28723.2</v>
      </c>
      <c r="M286" s="28">
        <f t="shared" si="16"/>
        <v>28723.2</v>
      </c>
      <c r="N286" s="28"/>
      <c r="O286" s="28"/>
      <c r="P286" s="28"/>
      <c r="Q286" s="28"/>
      <c r="R286" s="28"/>
      <c r="S286" s="28">
        <f t="shared" si="17"/>
        <v>47872</v>
      </c>
      <c r="T286" s="28"/>
      <c r="U286" s="28"/>
      <c r="V286" s="28">
        <f t="shared" si="18"/>
        <v>28723.2</v>
      </c>
      <c r="W286" s="28">
        <f t="shared" si="19"/>
        <v>28723.2</v>
      </c>
      <c r="X286" s="33" t="s">
        <v>117</v>
      </c>
      <c r="Y286" s="35"/>
    </row>
    <row r="287" s="2" customFormat="1" ht="30" customHeight="1" spans="1:25">
      <c r="A287" s="17" t="s">
        <v>587</v>
      </c>
      <c r="B287" s="22" t="s">
        <v>615</v>
      </c>
      <c r="C287" s="17" t="s">
        <v>588</v>
      </c>
      <c r="D287" s="17" t="s">
        <v>101</v>
      </c>
      <c r="E287" s="24" t="s">
        <v>102</v>
      </c>
      <c r="F287" s="19">
        <v>1400</v>
      </c>
      <c r="G287" s="21">
        <v>32.93</v>
      </c>
      <c r="H287" s="21">
        <v>39424</v>
      </c>
      <c r="I287" s="31">
        <v>15769.6</v>
      </c>
      <c r="J287" s="28"/>
      <c r="K287" s="28"/>
      <c r="L287" s="28">
        <v>23654.4</v>
      </c>
      <c r="M287" s="28">
        <f t="shared" si="16"/>
        <v>23654.4</v>
      </c>
      <c r="N287" s="28"/>
      <c r="O287" s="28"/>
      <c r="P287" s="28"/>
      <c r="Q287" s="28"/>
      <c r="R287" s="28"/>
      <c r="S287" s="28">
        <f t="shared" si="17"/>
        <v>39424</v>
      </c>
      <c r="T287" s="28"/>
      <c r="U287" s="28"/>
      <c r="V287" s="28">
        <f t="shared" si="18"/>
        <v>23654.4</v>
      </c>
      <c r="W287" s="28">
        <f t="shared" si="19"/>
        <v>23654.4</v>
      </c>
      <c r="X287" s="33" t="s">
        <v>117</v>
      </c>
      <c r="Y287" s="35"/>
    </row>
    <row r="288" s="2" customFormat="1" ht="30" customHeight="1" spans="1:25">
      <c r="A288" s="17" t="s">
        <v>589</v>
      </c>
      <c r="B288" s="22" t="s">
        <v>615</v>
      </c>
      <c r="C288" s="17" t="s">
        <v>582</v>
      </c>
      <c r="D288" s="17" t="s">
        <v>101</v>
      </c>
      <c r="E288" s="24" t="s">
        <v>102</v>
      </c>
      <c r="F288" s="19">
        <v>1500</v>
      </c>
      <c r="G288" s="21">
        <v>36.7</v>
      </c>
      <c r="H288" s="21">
        <v>42240</v>
      </c>
      <c r="I288" s="31">
        <v>16896</v>
      </c>
      <c r="J288" s="28"/>
      <c r="K288" s="28"/>
      <c r="L288" s="28">
        <v>25344</v>
      </c>
      <c r="M288" s="28">
        <f t="shared" si="16"/>
        <v>25344</v>
      </c>
      <c r="N288" s="28"/>
      <c r="O288" s="28"/>
      <c r="P288" s="28"/>
      <c r="Q288" s="28"/>
      <c r="R288" s="28"/>
      <c r="S288" s="28">
        <f t="shared" si="17"/>
        <v>42240</v>
      </c>
      <c r="T288" s="28"/>
      <c r="U288" s="28"/>
      <c r="V288" s="28">
        <f t="shared" si="18"/>
        <v>25344</v>
      </c>
      <c r="W288" s="28">
        <f t="shared" si="19"/>
        <v>25344</v>
      </c>
      <c r="X288" s="33" t="s">
        <v>271</v>
      </c>
      <c r="Y288" s="35"/>
    </row>
    <row r="289" s="2" customFormat="1" ht="30" customHeight="1" spans="1:25">
      <c r="A289" s="17" t="s">
        <v>590</v>
      </c>
      <c r="B289" s="22" t="s">
        <v>615</v>
      </c>
      <c r="C289" s="17" t="s">
        <v>593</v>
      </c>
      <c r="D289" s="17" t="s">
        <v>101</v>
      </c>
      <c r="E289" s="24" t="s">
        <v>102</v>
      </c>
      <c r="F289" s="19">
        <v>700</v>
      </c>
      <c r="G289" s="21">
        <v>16.53</v>
      </c>
      <c r="H289" s="21">
        <v>19712</v>
      </c>
      <c r="I289" s="31">
        <v>7884.8</v>
      </c>
      <c r="J289" s="28"/>
      <c r="K289" s="28"/>
      <c r="L289" s="28">
        <v>11827.2</v>
      </c>
      <c r="M289" s="28">
        <f t="shared" si="16"/>
        <v>11827.2</v>
      </c>
      <c r="N289" s="28"/>
      <c r="O289" s="28"/>
      <c r="P289" s="28"/>
      <c r="Q289" s="28"/>
      <c r="R289" s="28"/>
      <c r="S289" s="28">
        <f t="shared" si="17"/>
        <v>19712</v>
      </c>
      <c r="T289" s="28"/>
      <c r="U289" s="28"/>
      <c r="V289" s="28">
        <f t="shared" si="18"/>
        <v>11827.2</v>
      </c>
      <c r="W289" s="28">
        <f t="shared" si="19"/>
        <v>11827.2</v>
      </c>
      <c r="X289" s="33" t="s">
        <v>271</v>
      </c>
      <c r="Y289" s="35"/>
    </row>
    <row r="290" s="2" customFormat="1" ht="30" customHeight="1" spans="1:25">
      <c r="A290" s="17" t="s">
        <v>592</v>
      </c>
      <c r="B290" s="22" t="s">
        <v>615</v>
      </c>
      <c r="C290" s="17" t="s">
        <v>325</v>
      </c>
      <c r="D290" s="17" t="s">
        <v>68</v>
      </c>
      <c r="E290" s="24" t="s">
        <v>69</v>
      </c>
      <c r="F290" s="19">
        <v>1200</v>
      </c>
      <c r="G290" s="21">
        <v>30.88</v>
      </c>
      <c r="H290" s="21">
        <v>33792</v>
      </c>
      <c r="I290" s="31">
        <v>13516.8</v>
      </c>
      <c r="J290" s="28"/>
      <c r="K290" s="28"/>
      <c r="L290" s="28">
        <v>20275.2</v>
      </c>
      <c r="M290" s="28">
        <f t="shared" si="16"/>
        <v>20275.2</v>
      </c>
      <c r="N290" s="28"/>
      <c r="O290" s="28"/>
      <c r="P290" s="28"/>
      <c r="Q290" s="28"/>
      <c r="R290" s="28"/>
      <c r="S290" s="28">
        <f t="shared" si="17"/>
        <v>33792</v>
      </c>
      <c r="T290" s="28"/>
      <c r="U290" s="28"/>
      <c r="V290" s="28">
        <f t="shared" si="18"/>
        <v>20275.2</v>
      </c>
      <c r="W290" s="28">
        <f t="shared" si="19"/>
        <v>20275.2</v>
      </c>
      <c r="X290" s="33" t="s">
        <v>274</v>
      </c>
      <c r="Y290" s="35"/>
    </row>
    <row r="291" s="2" customFormat="1" ht="30" customHeight="1" spans="1:25">
      <c r="A291" s="17" t="s">
        <v>594</v>
      </c>
      <c r="B291" s="22" t="s">
        <v>615</v>
      </c>
      <c r="C291" s="17" t="s">
        <v>597</v>
      </c>
      <c r="D291" s="17" t="s">
        <v>101</v>
      </c>
      <c r="E291" s="24" t="s">
        <v>102</v>
      </c>
      <c r="F291" s="19">
        <v>1800</v>
      </c>
      <c r="G291" s="21">
        <v>43.67</v>
      </c>
      <c r="H291" s="21">
        <v>50688</v>
      </c>
      <c r="I291" s="31">
        <v>20275.2</v>
      </c>
      <c r="J291" s="28"/>
      <c r="K291" s="28"/>
      <c r="L291" s="28">
        <v>30412.8</v>
      </c>
      <c r="M291" s="28">
        <f t="shared" si="16"/>
        <v>30412.8</v>
      </c>
      <c r="N291" s="28"/>
      <c r="O291" s="28"/>
      <c r="P291" s="28"/>
      <c r="Q291" s="28"/>
      <c r="R291" s="28"/>
      <c r="S291" s="28">
        <f t="shared" si="17"/>
        <v>50688</v>
      </c>
      <c r="T291" s="28"/>
      <c r="U291" s="28"/>
      <c r="V291" s="28">
        <f t="shared" si="18"/>
        <v>30412.8</v>
      </c>
      <c r="W291" s="28">
        <f t="shared" si="19"/>
        <v>30412.8</v>
      </c>
      <c r="X291" s="33" t="s">
        <v>127</v>
      </c>
      <c r="Y291" s="35"/>
    </row>
    <row r="292" s="2" customFormat="1" ht="30" customHeight="1" spans="1:25">
      <c r="A292" s="17" t="s">
        <v>596</v>
      </c>
      <c r="B292" s="22" t="s">
        <v>615</v>
      </c>
      <c r="C292" s="17" t="s">
        <v>595</v>
      </c>
      <c r="D292" s="17" t="s">
        <v>101</v>
      </c>
      <c r="E292" s="24" t="s">
        <v>102</v>
      </c>
      <c r="F292" s="19">
        <v>1400</v>
      </c>
      <c r="G292" s="21">
        <v>34</v>
      </c>
      <c r="H292" s="21">
        <v>39424</v>
      </c>
      <c r="I292" s="31">
        <v>15769.6</v>
      </c>
      <c r="J292" s="28"/>
      <c r="K292" s="28"/>
      <c r="L292" s="28">
        <v>23654.4</v>
      </c>
      <c r="M292" s="28">
        <f t="shared" si="16"/>
        <v>23654.4</v>
      </c>
      <c r="N292" s="28"/>
      <c r="O292" s="28"/>
      <c r="P292" s="28"/>
      <c r="Q292" s="28"/>
      <c r="R292" s="28"/>
      <c r="S292" s="28">
        <f t="shared" si="17"/>
        <v>39424</v>
      </c>
      <c r="T292" s="28"/>
      <c r="U292" s="28"/>
      <c r="V292" s="28">
        <f t="shared" si="18"/>
        <v>23654.4</v>
      </c>
      <c r="W292" s="28">
        <f t="shared" si="19"/>
        <v>23654.4</v>
      </c>
      <c r="X292" s="33" t="s">
        <v>70</v>
      </c>
      <c r="Y292" s="35"/>
    </row>
    <row r="293" s="2" customFormat="1" ht="30" customHeight="1" spans="1:25">
      <c r="A293" s="17" t="s">
        <v>598</v>
      </c>
      <c r="B293" s="22" t="s">
        <v>615</v>
      </c>
      <c r="C293" s="17" t="s">
        <v>600</v>
      </c>
      <c r="D293" s="17" t="s">
        <v>101</v>
      </c>
      <c r="E293" s="24" t="s">
        <v>102</v>
      </c>
      <c r="F293" s="19">
        <v>1800</v>
      </c>
      <c r="G293" s="21">
        <v>44.77</v>
      </c>
      <c r="H293" s="21">
        <v>50688</v>
      </c>
      <c r="I293" s="31">
        <v>20275.2</v>
      </c>
      <c r="J293" s="28"/>
      <c r="K293" s="28"/>
      <c r="L293" s="28">
        <v>30412.8</v>
      </c>
      <c r="M293" s="28">
        <f t="shared" si="16"/>
        <v>30412.8</v>
      </c>
      <c r="N293" s="28"/>
      <c r="O293" s="28"/>
      <c r="P293" s="28"/>
      <c r="Q293" s="28"/>
      <c r="R293" s="28"/>
      <c r="S293" s="28">
        <f t="shared" si="17"/>
        <v>50688</v>
      </c>
      <c r="T293" s="28"/>
      <c r="U293" s="28"/>
      <c r="V293" s="28">
        <f t="shared" si="18"/>
        <v>30412.8</v>
      </c>
      <c r="W293" s="28">
        <f t="shared" si="19"/>
        <v>30412.8</v>
      </c>
      <c r="X293" s="33" t="s">
        <v>70</v>
      </c>
      <c r="Y293" s="35"/>
    </row>
    <row r="294" s="2" customFormat="1" ht="30" customHeight="1" spans="1:25">
      <c r="A294" s="17" t="s">
        <v>599</v>
      </c>
      <c r="B294" s="22" t="s">
        <v>615</v>
      </c>
      <c r="C294" s="17" t="s">
        <v>595</v>
      </c>
      <c r="D294" s="17" t="s">
        <v>101</v>
      </c>
      <c r="E294" s="24" t="s">
        <v>102</v>
      </c>
      <c r="F294" s="19">
        <v>1800</v>
      </c>
      <c r="G294" s="21">
        <v>51.25</v>
      </c>
      <c r="H294" s="21">
        <v>50688</v>
      </c>
      <c r="I294" s="31">
        <v>20275.2</v>
      </c>
      <c r="J294" s="28"/>
      <c r="K294" s="28"/>
      <c r="L294" s="28">
        <v>30412.8</v>
      </c>
      <c r="M294" s="28">
        <f t="shared" si="16"/>
        <v>30412.8</v>
      </c>
      <c r="N294" s="28"/>
      <c r="O294" s="28"/>
      <c r="P294" s="28"/>
      <c r="Q294" s="28"/>
      <c r="R294" s="28"/>
      <c r="S294" s="28">
        <f t="shared" si="17"/>
        <v>50688</v>
      </c>
      <c r="T294" s="28"/>
      <c r="U294" s="28"/>
      <c r="V294" s="28">
        <f t="shared" si="18"/>
        <v>30412.8</v>
      </c>
      <c r="W294" s="28">
        <f t="shared" si="19"/>
        <v>30412.8</v>
      </c>
      <c r="X294" s="33" t="s">
        <v>70</v>
      </c>
      <c r="Y294" s="35"/>
    </row>
    <row r="295" s="2" customFormat="1" ht="30" customHeight="1" spans="1:25">
      <c r="A295" s="17" t="s">
        <v>601</v>
      </c>
      <c r="B295" s="22" t="s">
        <v>615</v>
      </c>
      <c r="C295" s="17" t="s">
        <v>602</v>
      </c>
      <c r="D295" s="17" t="s">
        <v>101</v>
      </c>
      <c r="E295" s="24" t="s">
        <v>102</v>
      </c>
      <c r="F295" s="19">
        <v>1750</v>
      </c>
      <c r="G295" s="21">
        <v>40.21</v>
      </c>
      <c r="H295" s="21">
        <v>49280</v>
      </c>
      <c r="I295" s="31">
        <v>19712</v>
      </c>
      <c r="J295" s="28"/>
      <c r="K295" s="28"/>
      <c r="L295" s="28">
        <v>29568</v>
      </c>
      <c r="M295" s="28">
        <f t="shared" si="16"/>
        <v>29568</v>
      </c>
      <c r="N295" s="28"/>
      <c r="O295" s="28"/>
      <c r="P295" s="28"/>
      <c r="Q295" s="28"/>
      <c r="R295" s="28"/>
      <c r="S295" s="28">
        <f t="shared" si="17"/>
        <v>49280</v>
      </c>
      <c r="T295" s="28"/>
      <c r="U295" s="28"/>
      <c r="V295" s="28">
        <f t="shared" si="18"/>
        <v>29568</v>
      </c>
      <c r="W295" s="28">
        <f t="shared" si="19"/>
        <v>29568</v>
      </c>
      <c r="X295" s="33" t="s">
        <v>91</v>
      </c>
      <c r="Y295" s="35"/>
    </row>
    <row r="296" s="2" customFormat="1" ht="30" customHeight="1" spans="1:25">
      <c r="A296" s="17" t="s">
        <v>603</v>
      </c>
      <c r="B296" s="22" t="s">
        <v>615</v>
      </c>
      <c r="C296" s="17" t="s">
        <v>604</v>
      </c>
      <c r="D296" s="17" t="s">
        <v>101</v>
      </c>
      <c r="E296" s="24" t="s">
        <v>102</v>
      </c>
      <c r="F296" s="19">
        <v>1760</v>
      </c>
      <c r="G296" s="21">
        <v>41.03</v>
      </c>
      <c r="H296" s="21">
        <v>49561.6</v>
      </c>
      <c r="I296" s="31">
        <v>19824.64</v>
      </c>
      <c r="J296" s="28"/>
      <c r="K296" s="28"/>
      <c r="L296" s="28">
        <v>29736.96</v>
      </c>
      <c r="M296" s="28">
        <f t="shared" si="16"/>
        <v>29736.96</v>
      </c>
      <c r="N296" s="28"/>
      <c r="O296" s="28"/>
      <c r="P296" s="28"/>
      <c r="Q296" s="28"/>
      <c r="R296" s="28"/>
      <c r="S296" s="28">
        <f t="shared" si="17"/>
        <v>49561.6</v>
      </c>
      <c r="T296" s="28"/>
      <c r="U296" s="28"/>
      <c r="V296" s="28">
        <f t="shared" si="18"/>
        <v>29736.96</v>
      </c>
      <c r="W296" s="28">
        <f t="shared" si="19"/>
        <v>29736.96</v>
      </c>
      <c r="X296" s="33" t="s">
        <v>570</v>
      </c>
      <c r="Y296" s="35"/>
    </row>
    <row r="297" s="2" customFormat="1" ht="30" customHeight="1" spans="1:25">
      <c r="A297" s="17" t="s">
        <v>618</v>
      </c>
      <c r="B297" s="22" t="s">
        <v>615</v>
      </c>
      <c r="C297" s="17" t="s">
        <v>619</v>
      </c>
      <c r="D297" s="17" t="s">
        <v>101</v>
      </c>
      <c r="E297" s="24" t="s">
        <v>102</v>
      </c>
      <c r="F297" s="19">
        <v>2200</v>
      </c>
      <c r="G297" s="21">
        <v>50.39</v>
      </c>
      <c r="H297" s="21">
        <v>61952</v>
      </c>
      <c r="I297" s="31">
        <v>24780.8</v>
      </c>
      <c r="J297" s="28"/>
      <c r="K297" s="28"/>
      <c r="L297" s="28">
        <v>37171.2</v>
      </c>
      <c r="M297" s="28">
        <f t="shared" si="16"/>
        <v>37171.2</v>
      </c>
      <c r="N297" s="28"/>
      <c r="O297" s="28"/>
      <c r="P297" s="28"/>
      <c r="Q297" s="28"/>
      <c r="R297" s="28"/>
      <c r="S297" s="28">
        <f t="shared" si="17"/>
        <v>61952</v>
      </c>
      <c r="T297" s="28"/>
      <c r="U297" s="28"/>
      <c r="V297" s="28">
        <f t="shared" si="18"/>
        <v>37171.2</v>
      </c>
      <c r="W297" s="28">
        <f t="shared" si="19"/>
        <v>37171.2</v>
      </c>
      <c r="X297" s="33" t="s">
        <v>570</v>
      </c>
      <c r="Y297" s="35"/>
    </row>
    <row r="298" s="3" customFormat="1" ht="30" customHeight="1" spans="1:25">
      <c r="A298" s="36" t="s">
        <v>606</v>
      </c>
      <c r="B298" s="37"/>
      <c r="C298" s="37"/>
      <c r="D298" s="37"/>
      <c r="E298" s="38"/>
      <c r="F298" s="19">
        <f>SUM(F6:F297)</f>
        <v>419868</v>
      </c>
      <c r="G298" s="21">
        <f>SUM(G6:G297)</f>
        <v>10183.72</v>
      </c>
      <c r="H298" s="21">
        <f>SUM(H6:H297)</f>
        <v>11823482.88</v>
      </c>
      <c r="I298" s="21">
        <f t="shared" ref="I298:N298" si="20">SUM(I6:I297)</f>
        <v>4729393.15</v>
      </c>
      <c r="J298" s="21"/>
      <c r="K298" s="21"/>
      <c r="L298" s="21">
        <f t="shared" si="20"/>
        <v>7094089.73</v>
      </c>
      <c r="M298" s="21">
        <f t="shared" si="20"/>
        <v>7094089.73</v>
      </c>
      <c r="N298" s="21">
        <f t="shared" si="20"/>
        <v>80737.84</v>
      </c>
      <c r="O298" s="21"/>
      <c r="P298" s="21"/>
      <c r="Q298" s="40">
        <f t="shared" ref="Q298:S298" si="21">SUM(Q6:Q297)</f>
        <v>48442.7</v>
      </c>
      <c r="R298" s="40">
        <f t="shared" si="21"/>
        <v>48442.7</v>
      </c>
      <c r="S298" s="40">
        <f t="shared" si="21"/>
        <v>11742745.04</v>
      </c>
      <c r="T298" s="21"/>
      <c r="U298" s="21"/>
      <c r="V298" s="21">
        <f>SUM(V6:V297)</f>
        <v>7045647.03</v>
      </c>
      <c r="W298" s="21">
        <f>SUM(W6:W297)</f>
        <v>7045647.03</v>
      </c>
      <c r="X298" s="41"/>
      <c r="Y298" s="35"/>
    </row>
    <row r="299" ht="27" customHeight="1" spans="1:25">
      <c r="A299" s="39" t="s">
        <v>620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1048135" s="4" customFormat="1" spans="6:8">
      <c r="F1048135" s="42"/>
      <c r="G1048135" s="42"/>
      <c r="H1048135" s="43"/>
    </row>
    <row r="1048136" s="4" customFormat="1" spans="6:8">
      <c r="F1048136" s="42"/>
      <c r="G1048136" s="42"/>
      <c r="H1048136" s="43"/>
    </row>
    <row r="1048137" s="4" customFormat="1" spans="6:8">
      <c r="F1048137" s="42"/>
      <c r="G1048137" s="42"/>
      <c r="H1048137" s="43"/>
    </row>
    <row r="1048138" s="4" customFormat="1" spans="6:8">
      <c r="F1048138" s="42"/>
      <c r="G1048138" s="42"/>
      <c r="H1048138" s="43"/>
    </row>
    <row r="1048139" s="4" customFormat="1" spans="6:8">
      <c r="F1048139" s="42"/>
      <c r="G1048139" s="42"/>
      <c r="H1048139" s="43"/>
    </row>
    <row r="1048140" s="4" customFormat="1" spans="6:8">
      <c r="F1048140" s="42"/>
      <c r="G1048140" s="42"/>
      <c r="H1048140" s="43"/>
    </row>
    <row r="1048141" s="4" customFormat="1" spans="6:8">
      <c r="F1048141" s="42"/>
      <c r="G1048141" s="42"/>
      <c r="H1048141" s="43"/>
    </row>
    <row r="1048142" s="4" customFormat="1" spans="6:8">
      <c r="F1048142" s="42"/>
      <c r="G1048142" s="42"/>
      <c r="H1048142" s="43"/>
    </row>
    <row r="1048143" s="4" customFormat="1" spans="6:8">
      <c r="F1048143" s="42"/>
      <c r="G1048143" s="42"/>
      <c r="H1048143" s="43"/>
    </row>
    <row r="1048144" s="4" customFormat="1" spans="6:8">
      <c r="F1048144" s="42"/>
      <c r="G1048144" s="42"/>
      <c r="H1048144" s="43"/>
    </row>
    <row r="1048145" s="4" customFormat="1" spans="6:8">
      <c r="F1048145" s="42"/>
      <c r="G1048145" s="42"/>
      <c r="H1048145" s="43"/>
    </row>
    <row r="1048146" s="4" customFormat="1" spans="6:8">
      <c r="F1048146" s="42"/>
      <c r="G1048146" s="42"/>
      <c r="H1048146" s="43"/>
    </row>
    <row r="1048147" s="4" customFormat="1" spans="6:8">
      <c r="F1048147" s="42"/>
      <c r="G1048147" s="42"/>
      <c r="H1048147" s="43"/>
    </row>
    <row r="1048148" s="4" customFormat="1" spans="6:8">
      <c r="F1048148" s="42"/>
      <c r="G1048148" s="42"/>
      <c r="H1048148" s="43"/>
    </row>
    <row r="1048149" s="4" customFormat="1" spans="6:8">
      <c r="F1048149" s="42"/>
      <c r="G1048149" s="42"/>
      <c r="H1048149" s="43"/>
    </row>
    <row r="1048150" s="4" customFormat="1" spans="6:8">
      <c r="F1048150" s="42"/>
      <c r="G1048150" s="42"/>
      <c r="H1048150" s="43"/>
    </row>
    <row r="1048151" s="4" customFormat="1" spans="6:8">
      <c r="F1048151" s="42"/>
      <c r="G1048151" s="42"/>
      <c r="H1048151" s="43"/>
    </row>
    <row r="1048152" s="4" customFormat="1" spans="6:8">
      <c r="F1048152" s="42"/>
      <c r="G1048152" s="42"/>
      <c r="H1048152" s="43"/>
    </row>
    <row r="1048153" s="4" customFormat="1" spans="6:8">
      <c r="F1048153" s="42"/>
      <c r="G1048153" s="42"/>
      <c r="H1048153" s="43"/>
    </row>
    <row r="1048154" s="4" customFormat="1" spans="6:8">
      <c r="F1048154" s="42"/>
      <c r="G1048154" s="42"/>
      <c r="H1048154" s="43"/>
    </row>
    <row r="1048155" s="4" customFormat="1" spans="6:8">
      <c r="F1048155" s="42"/>
      <c r="G1048155" s="42"/>
      <c r="H1048155" s="43"/>
    </row>
    <row r="1048156" s="4" customFormat="1" spans="6:8">
      <c r="F1048156" s="42"/>
      <c r="G1048156" s="42"/>
      <c r="H1048156" s="43"/>
    </row>
    <row r="1048157" s="4" customFormat="1" spans="6:8">
      <c r="F1048157" s="42"/>
      <c r="G1048157" s="42"/>
      <c r="H1048157" s="43"/>
    </row>
    <row r="1048158" s="4" customFormat="1" spans="6:8">
      <c r="F1048158" s="42"/>
      <c r="G1048158" s="42"/>
      <c r="H1048158" s="43"/>
    </row>
    <row r="1048159" s="4" customFormat="1" spans="6:8">
      <c r="F1048159" s="42"/>
      <c r="G1048159" s="42"/>
      <c r="H1048159" s="43"/>
    </row>
    <row r="1048160" s="4" customFormat="1" spans="6:8">
      <c r="F1048160" s="42"/>
      <c r="G1048160" s="42"/>
      <c r="H1048160" s="43"/>
    </row>
    <row r="1048161" s="4" customFormat="1" spans="6:8">
      <c r="F1048161" s="42"/>
      <c r="G1048161" s="42"/>
      <c r="H1048161" s="43"/>
    </row>
    <row r="1048162" s="4" customFormat="1" spans="6:8">
      <c r="F1048162" s="42"/>
      <c r="G1048162" s="42"/>
      <c r="H1048162" s="43"/>
    </row>
    <row r="1048163" s="4" customFormat="1" spans="6:8">
      <c r="F1048163" s="42"/>
      <c r="G1048163" s="42"/>
      <c r="H1048163" s="43"/>
    </row>
    <row r="1048164" s="4" customFormat="1" spans="6:8">
      <c r="F1048164" s="42"/>
      <c r="G1048164" s="42"/>
      <c r="H1048164" s="43"/>
    </row>
    <row r="1048165" s="4" customFormat="1" spans="6:8">
      <c r="F1048165" s="42"/>
      <c r="G1048165" s="42"/>
      <c r="H1048165" s="43"/>
    </row>
    <row r="1048166" s="4" customFormat="1" spans="6:8">
      <c r="F1048166" s="42"/>
      <c r="G1048166" s="42"/>
      <c r="H1048166" s="43"/>
    </row>
    <row r="1048167" s="4" customFormat="1" spans="6:8">
      <c r="F1048167" s="42"/>
      <c r="G1048167" s="42"/>
      <c r="H1048167" s="43"/>
    </row>
    <row r="1048168" s="4" customFormat="1" spans="6:8">
      <c r="F1048168" s="42"/>
      <c r="G1048168" s="42"/>
      <c r="H1048168" s="43"/>
    </row>
    <row r="1048169" s="4" customFormat="1" spans="6:8">
      <c r="F1048169" s="42"/>
      <c r="G1048169" s="42"/>
      <c r="H1048169" s="43"/>
    </row>
    <row r="1048170" s="4" customFormat="1" spans="6:8">
      <c r="F1048170" s="42"/>
      <c r="G1048170" s="42"/>
      <c r="H1048170" s="43"/>
    </row>
    <row r="1048171" s="4" customFormat="1" spans="6:8">
      <c r="F1048171" s="42"/>
      <c r="G1048171" s="42"/>
      <c r="H1048171" s="43"/>
    </row>
    <row r="1048172" s="4" customFormat="1" spans="6:8">
      <c r="F1048172" s="42"/>
      <c r="G1048172" s="42"/>
      <c r="H1048172" s="43"/>
    </row>
    <row r="1048173" s="4" customFormat="1" spans="6:8">
      <c r="F1048173" s="42"/>
      <c r="G1048173" s="42"/>
      <c r="H1048173" s="43"/>
    </row>
    <row r="1048174" s="4" customFormat="1" spans="6:8">
      <c r="F1048174" s="42"/>
      <c r="G1048174" s="42"/>
      <c r="H1048174" s="43"/>
    </row>
    <row r="1048175" s="4" customFormat="1" spans="6:8">
      <c r="F1048175" s="42"/>
      <c r="G1048175" s="42"/>
      <c r="H1048175" s="43"/>
    </row>
    <row r="1048176" s="4" customFormat="1" spans="6:8">
      <c r="F1048176" s="42"/>
      <c r="G1048176" s="42"/>
      <c r="H1048176" s="43"/>
    </row>
    <row r="1048177" s="4" customFormat="1" spans="6:8">
      <c r="F1048177" s="42"/>
      <c r="G1048177" s="42"/>
      <c r="H1048177" s="43"/>
    </row>
    <row r="1048178" s="4" customFormat="1" spans="6:8">
      <c r="F1048178" s="42"/>
      <c r="G1048178" s="42"/>
      <c r="H1048178" s="43"/>
    </row>
    <row r="1048179" s="4" customFormat="1" spans="6:8">
      <c r="F1048179" s="42"/>
      <c r="G1048179" s="42"/>
      <c r="H1048179" s="43"/>
    </row>
    <row r="1048180" s="4" customFormat="1" spans="6:8">
      <c r="F1048180" s="42"/>
      <c r="G1048180" s="42"/>
      <c r="H1048180" s="43"/>
    </row>
    <row r="1048181" s="4" customFormat="1" spans="6:8">
      <c r="F1048181" s="42"/>
      <c r="G1048181" s="42"/>
      <c r="H1048181" s="43"/>
    </row>
    <row r="1048182" s="4" customFormat="1" spans="6:8">
      <c r="F1048182" s="42"/>
      <c r="G1048182" s="42"/>
      <c r="H1048182" s="43"/>
    </row>
    <row r="1048183" s="4" customFormat="1" spans="6:8">
      <c r="F1048183" s="42"/>
      <c r="G1048183" s="42"/>
      <c r="H1048183" s="43"/>
    </row>
    <row r="1048184" s="4" customFormat="1" spans="6:8">
      <c r="F1048184" s="42"/>
      <c r="G1048184" s="42"/>
      <c r="H1048184" s="43"/>
    </row>
    <row r="1048185" s="4" customFormat="1" spans="6:8">
      <c r="F1048185" s="42"/>
      <c r="G1048185" s="42"/>
      <c r="H1048185" s="43"/>
    </row>
    <row r="1048186" s="4" customFormat="1" spans="6:8">
      <c r="F1048186" s="42"/>
      <c r="G1048186" s="42"/>
      <c r="H1048186" s="43"/>
    </row>
    <row r="1048187" s="4" customFormat="1" spans="6:8">
      <c r="F1048187" s="42"/>
      <c r="G1048187" s="42"/>
      <c r="H1048187" s="43"/>
    </row>
    <row r="1048188" s="4" customFormat="1" spans="6:8">
      <c r="F1048188" s="42"/>
      <c r="G1048188" s="42"/>
      <c r="H1048188" s="43"/>
    </row>
    <row r="1048189" s="4" customFormat="1" spans="6:8">
      <c r="F1048189" s="42"/>
      <c r="G1048189" s="42"/>
      <c r="H1048189" s="43"/>
    </row>
    <row r="1048190" s="4" customFormat="1" spans="6:8">
      <c r="F1048190" s="42"/>
      <c r="G1048190" s="42"/>
      <c r="H1048190" s="43"/>
    </row>
    <row r="1048191" s="4" customFormat="1" spans="6:8">
      <c r="F1048191" s="42"/>
      <c r="G1048191" s="42"/>
      <c r="H1048191" s="43"/>
    </row>
    <row r="1048192" s="4" customFormat="1" spans="6:8">
      <c r="F1048192" s="42"/>
      <c r="G1048192" s="42"/>
      <c r="H1048192" s="43"/>
    </row>
    <row r="1048193" s="4" customFormat="1" spans="6:8">
      <c r="F1048193" s="42"/>
      <c r="G1048193" s="42"/>
      <c r="H1048193" s="43"/>
    </row>
    <row r="1048194" s="4" customFormat="1" spans="6:8">
      <c r="F1048194" s="42"/>
      <c r="G1048194" s="42"/>
      <c r="H1048194" s="43"/>
    </row>
    <row r="1048195" s="4" customFormat="1" spans="6:8">
      <c r="F1048195" s="42"/>
      <c r="G1048195" s="42"/>
      <c r="H1048195" s="43"/>
    </row>
    <row r="1048196" s="4" customFormat="1" spans="6:8">
      <c r="F1048196" s="42"/>
      <c r="G1048196" s="42"/>
      <c r="H1048196" s="43"/>
    </row>
    <row r="1048197" s="4" customFormat="1" spans="6:8">
      <c r="F1048197" s="42"/>
      <c r="G1048197" s="42"/>
      <c r="H1048197" s="43"/>
    </row>
    <row r="1048198" s="4" customFormat="1" spans="6:8">
      <c r="F1048198" s="42"/>
      <c r="G1048198" s="42"/>
      <c r="H1048198" s="43"/>
    </row>
    <row r="1048199" s="4" customFormat="1" spans="6:8">
      <c r="F1048199" s="42"/>
      <c r="G1048199" s="42"/>
      <c r="H1048199" s="43"/>
    </row>
    <row r="1048200" s="4" customFormat="1" spans="6:8">
      <c r="F1048200" s="42"/>
      <c r="G1048200" s="42"/>
      <c r="H1048200" s="43"/>
    </row>
    <row r="1048201" s="4" customFormat="1" spans="6:8">
      <c r="F1048201" s="42"/>
      <c r="G1048201" s="42"/>
      <c r="H1048201" s="43"/>
    </row>
    <row r="1048202" s="4" customFormat="1" spans="6:8">
      <c r="F1048202" s="42"/>
      <c r="G1048202" s="42"/>
      <c r="H1048202" s="43"/>
    </row>
    <row r="1048203" s="4" customFormat="1" spans="6:8">
      <c r="F1048203" s="42"/>
      <c r="G1048203" s="42"/>
      <c r="H1048203" s="43"/>
    </row>
    <row r="1048204" s="4" customFormat="1" spans="6:8">
      <c r="F1048204" s="42"/>
      <c r="G1048204" s="42"/>
      <c r="H1048204" s="43"/>
    </row>
    <row r="1048205" s="4" customFormat="1" spans="6:8">
      <c r="F1048205" s="42"/>
      <c r="G1048205" s="42"/>
      <c r="H1048205" s="43"/>
    </row>
    <row r="1048206" s="4" customFormat="1" spans="6:8">
      <c r="F1048206" s="42"/>
      <c r="G1048206" s="42"/>
      <c r="H1048206" s="43"/>
    </row>
    <row r="1048207" s="4" customFormat="1" spans="6:8">
      <c r="F1048207" s="42"/>
      <c r="G1048207" s="42"/>
      <c r="H1048207" s="43"/>
    </row>
    <row r="1048208" s="4" customFormat="1" spans="6:8">
      <c r="F1048208" s="42"/>
      <c r="G1048208" s="42"/>
      <c r="H1048208" s="43"/>
    </row>
    <row r="1048209" s="4" customFormat="1" spans="6:8">
      <c r="F1048209" s="42"/>
      <c r="G1048209" s="42"/>
      <c r="H1048209" s="43"/>
    </row>
    <row r="1048210" s="4" customFormat="1" spans="6:8">
      <c r="F1048210" s="42"/>
      <c r="G1048210" s="42"/>
      <c r="H1048210" s="43"/>
    </row>
    <row r="1048211" s="4" customFormat="1" spans="6:8">
      <c r="F1048211" s="42"/>
      <c r="G1048211" s="42"/>
      <c r="H1048211" s="43"/>
    </row>
    <row r="1048212" s="4" customFormat="1" spans="6:8">
      <c r="F1048212" s="42"/>
      <c r="G1048212" s="42"/>
      <c r="H1048212" s="43"/>
    </row>
    <row r="1048213" s="4" customFormat="1" spans="6:8">
      <c r="F1048213" s="42"/>
      <c r="G1048213" s="42"/>
      <c r="H1048213" s="43"/>
    </row>
    <row r="1048214" s="4" customFormat="1" spans="6:8">
      <c r="F1048214" s="42"/>
      <c r="G1048214" s="42"/>
      <c r="H1048214" s="43"/>
    </row>
    <row r="1048215" s="4" customFormat="1" spans="6:8">
      <c r="F1048215" s="42"/>
      <c r="G1048215" s="42"/>
      <c r="H1048215" s="43"/>
    </row>
    <row r="1048216" s="4" customFormat="1" spans="6:8">
      <c r="F1048216" s="42"/>
      <c r="G1048216" s="42"/>
      <c r="H1048216" s="43"/>
    </row>
    <row r="1048217" s="4" customFormat="1" spans="6:8">
      <c r="F1048217" s="42"/>
      <c r="G1048217" s="42"/>
      <c r="H1048217" s="43"/>
    </row>
    <row r="1048218" s="4" customFormat="1" spans="6:8">
      <c r="F1048218" s="42"/>
      <c r="G1048218" s="42"/>
      <c r="H1048218" s="43"/>
    </row>
    <row r="1048219" s="4" customFormat="1" spans="6:8">
      <c r="F1048219" s="42"/>
      <c r="G1048219" s="42"/>
      <c r="H1048219" s="43"/>
    </row>
    <row r="1048220" s="4" customFormat="1" spans="6:8">
      <c r="F1048220" s="42"/>
      <c r="G1048220" s="42"/>
      <c r="H1048220" s="43"/>
    </row>
    <row r="1048221" s="4" customFormat="1" spans="6:8">
      <c r="F1048221" s="42"/>
      <c r="G1048221" s="42"/>
      <c r="H1048221" s="43"/>
    </row>
    <row r="1048222" s="4" customFormat="1" spans="6:8">
      <c r="F1048222" s="42"/>
      <c r="G1048222" s="42"/>
      <c r="H1048222" s="43"/>
    </row>
    <row r="1048223" s="4" customFormat="1" spans="6:8">
      <c r="F1048223" s="42"/>
      <c r="G1048223" s="42"/>
      <c r="H1048223" s="43"/>
    </row>
    <row r="1048224" s="4" customFormat="1" spans="6:8">
      <c r="F1048224" s="42"/>
      <c r="G1048224" s="42"/>
      <c r="H1048224" s="43"/>
    </row>
    <row r="1048225" s="4" customFormat="1" spans="6:8">
      <c r="F1048225" s="42"/>
      <c r="G1048225" s="42"/>
      <c r="H1048225" s="43"/>
    </row>
    <row r="1048226" s="4" customFormat="1" spans="6:8">
      <c r="F1048226" s="42"/>
      <c r="G1048226" s="42"/>
      <c r="H1048226" s="43"/>
    </row>
    <row r="1048227" s="4" customFormat="1" spans="6:8">
      <c r="F1048227" s="42"/>
      <c r="G1048227" s="42"/>
      <c r="H1048227" s="43"/>
    </row>
    <row r="1048228" s="4" customFormat="1" spans="6:8">
      <c r="F1048228" s="42"/>
      <c r="G1048228" s="42"/>
      <c r="H1048228" s="43"/>
    </row>
    <row r="1048229" s="4" customFormat="1" spans="6:8">
      <c r="F1048229" s="42"/>
      <c r="G1048229" s="42"/>
      <c r="H1048229" s="43"/>
    </row>
    <row r="1048230" s="4" customFormat="1" spans="6:8">
      <c r="F1048230" s="42"/>
      <c r="G1048230" s="42"/>
      <c r="H1048230" s="43"/>
    </row>
    <row r="1048231" s="4" customFormat="1" spans="6:8">
      <c r="F1048231" s="42"/>
      <c r="G1048231" s="42"/>
      <c r="H1048231" s="43"/>
    </row>
    <row r="1048232" s="4" customFormat="1" spans="6:8">
      <c r="F1048232" s="42"/>
      <c r="G1048232" s="42"/>
      <c r="H1048232" s="43"/>
    </row>
    <row r="1048233" s="4" customFormat="1" spans="6:8">
      <c r="F1048233" s="42"/>
      <c r="G1048233" s="42"/>
      <c r="H1048233" s="43"/>
    </row>
    <row r="1048234" s="4" customFormat="1" spans="6:8">
      <c r="F1048234" s="42"/>
      <c r="G1048234" s="42"/>
      <c r="H1048234" s="43"/>
    </row>
    <row r="1048235" s="4" customFormat="1" spans="6:8">
      <c r="F1048235" s="42"/>
      <c r="G1048235" s="42"/>
      <c r="H1048235" s="43"/>
    </row>
    <row r="1048236" s="4" customFormat="1" spans="6:8">
      <c r="F1048236" s="42"/>
      <c r="G1048236" s="42"/>
      <c r="H1048236" s="43"/>
    </row>
    <row r="1048237" s="4" customFormat="1" spans="6:8">
      <c r="F1048237" s="42"/>
      <c r="G1048237" s="42"/>
      <c r="H1048237" s="43"/>
    </row>
    <row r="1048238" s="4" customFormat="1" spans="6:8">
      <c r="F1048238" s="42"/>
      <c r="G1048238" s="42"/>
      <c r="H1048238" s="43"/>
    </row>
    <row r="1048239" s="4" customFormat="1" spans="6:8">
      <c r="F1048239" s="42"/>
      <c r="G1048239" s="42"/>
      <c r="H1048239" s="43"/>
    </row>
    <row r="1048240" s="4" customFormat="1" spans="6:8">
      <c r="F1048240" s="42"/>
      <c r="G1048240" s="42"/>
      <c r="H1048240" s="43"/>
    </row>
    <row r="1048241" s="4" customFormat="1" spans="6:8">
      <c r="F1048241" s="42"/>
      <c r="G1048241" s="42"/>
      <c r="H1048241" s="43"/>
    </row>
    <row r="1048242" s="4" customFormat="1" spans="6:8">
      <c r="F1048242" s="42"/>
      <c r="G1048242" s="42"/>
      <c r="H1048242" s="43"/>
    </row>
    <row r="1048243" s="4" customFormat="1" spans="6:8">
      <c r="F1048243" s="42"/>
      <c r="G1048243" s="42"/>
      <c r="H1048243" s="43"/>
    </row>
    <row r="1048244" s="4" customFormat="1" spans="6:8">
      <c r="F1048244" s="42"/>
      <c r="G1048244" s="42"/>
      <c r="H1048244" s="43"/>
    </row>
    <row r="1048245" s="4" customFormat="1" spans="6:8">
      <c r="F1048245" s="42"/>
      <c r="G1048245" s="42"/>
      <c r="H1048245" s="43"/>
    </row>
    <row r="1048246" s="4" customFormat="1" spans="6:8">
      <c r="F1048246" s="42"/>
      <c r="G1048246" s="42"/>
      <c r="H1048246" s="43"/>
    </row>
    <row r="1048247" s="4" customFormat="1" spans="6:8">
      <c r="F1048247" s="42"/>
      <c r="G1048247" s="42"/>
      <c r="H1048247" s="43"/>
    </row>
    <row r="1048248" s="4" customFormat="1" spans="6:8">
      <c r="F1048248" s="42"/>
      <c r="G1048248" s="42"/>
      <c r="H1048248" s="43"/>
    </row>
    <row r="1048249" s="4" customFormat="1" spans="6:8">
      <c r="F1048249" s="42"/>
      <c r="G1048249" s="42"/>
      <c r="H1048249" s="43"/>
    </row>
    <row r="1048250" s="4" customFormat="1" spans="6:8">
      <c r="F1048250" s="42"/>
      <c r="G1048250" s="42"/>
      <c r="H1048250" s="43"/>
    </row>
    <row r="1048251" s="4" customFormat="1" spans="6:8">
      <c r="F1048251" s="42"/>
      <c r="G1048251" s="42"/>
      <c r="H1048251" s="43"/>
    </row>
    <row r="1048252" s="4" customFormat="1" spans="6:8">
      <c r="F1048252" s="42"/>
      <c r="G1048252" s="42"/>
      <c r="H1048252" s="43"/>
    </row>
    <row r="1048253" s="4" customFormat="1" spans="6:8">
      <c r="F1048253" s="42"/>
      <c r="G1048253" s="42"/>
      <c r="H1048253" s="43"/>
    </row>
    <row r="1048254" s="4" customFormat="1" spans="6:8">
      <c r="F1048254" s="42"/>
      <c r="G1048254" s="42"/>
      <c r="H1048254" s="43"/>
    </row>
    <row r="1048255" s="4" customFormat="1" spans="6:8">
      <c r="F1048255" s="42"/>
      <c r="G1048255" s="42"/>
      <c r="H1048255" s="43"/>
    </row>
    <row r="1048256" s="4" customFormat="1" spans="6:8">
      <c r="F1048256" s="42"/>
      <c r="G1048256" s="42"/>
      <c r="H1048256" s="43"/>
    </row>
    <row r="1048257" s="4" customFormat="1" spans="6:8">
      <c r="F1048257" s="42"/>
      <c r="G1048257" s="42"/>
      <c r="H1048257" s="43"/>
    </row>
    <row r="1048258" s="4" customFormat="1" spans="6:8">
      <c r="F1048258" s="42"/>
      <c r="G1048258" s="42"/>
      <c r="H1048258" s="43"/>
    </row>
    <row r="1048259" s="4" customFormat="1" spans="6:8">
      <c r="F1048259" s="42"/>
      <c r="G1048259" s="42"/>
      <c r="H1048259" s="43"/>
    </row>
    <row r="1048260" s="4" customFormat="1" spans="6:8">
      <c r="F1048260" s="42"/>
      <c r="G1048260" s="42"/>
      <c r="H1048260" s="43"/>
    </row>
    <row r="1048261" s="4" customFormat="1" spans="6:8">
      <c r="F1048261" s="42"/>
      <c r="G1048261" s="42"/>
      <c r="H1048261" s="43"/>
    </row>
    <row r="1048262" s="4" customFormat="1" spans="6:8">
      <c r="F1048262" s="42"/>
      <c r="G1048262" s="42"/>
      <c r="H1048262" s="43"/>
    </row>
    <row r="1048263" s="4" customFormat="1" spans="6:8">
      <c r="F1048263" s="42"/>
      <c r="G1048263" s="42"/>
      <c r="H1048263" s="43"/>
    </row>
    <row r="1048264" s="4" customFormat="1" spans="6:8">
      <c r="F1048264" s="42"/>
      <c r="G1048264" s="42"/>
      <c r="H1048264" s="43"/>
    </row>
    <row r="1048265" s="4" customFormat="1" spans="6:8">
      <c r="F1048265" s="42"/>
      <c r="G1048265" s="42"/>
      <c r="H1048265" s="43"/>
    </row>
    <row r="1048266" s="4" customFormat="1" spans="6:8">
      <c r="F1048266" s="42"/>
      <c r="G1048266" s="42"/>
      <c r="H1048266" s="43"/>
    </row>
    <row r="1048267" s="4" customFormat="1" spans="6:8">
      <c r="F1048267" s="42"/>
      <c r="G1048267" s="42"/>
      <c r="H1048267" s="43"/>
    </row>
    <row r="1048268" s="4" customFormat="1" spans="6:8">
      <c r="F1048268" s="42"/>
      <c r="G1048268" s="42"/>
      <c r="H1048268" s="43"/>
    </row>
    <row r="1048269" s="4" customFormat="1" spans="6:8">
      <c r="F1048269" s="42"/>
      <c r="G1048269" s="42"/>
      <c r="H1048269" s="43"/>
    </row>
    <row r="1048270" s="4" customFormat="1" spans="6:8">
      <c r="F1048270" s="42"/>
      <c r="G1048270" s="42"/>
      <c r="H1048270" s="43"/>
    </row>
    <row r="1048271" s="4" customFormat="1" spans="6:8">
      <c r="F1048271" s="42"/>
      <c r="G1048271" s="42"/>
      <c r="H1048271" s="43"/>
    </row>
    <row r="1048272" s="4" customFormat="1" spans="6:8">
      <c r="F1048272" s="42"/>
      <c r="G1048272" s="42"/>
      <c r="H1048272" s="43"/>
    </row>
    <row r="1048273" s="4" customFormat="1" spans="6:8">
      <c r="F1048273" s="42"/>
      <c r="G1048273" s="42"/>
      <c r="H1048273" s="43"/>
    </row>
    <row r="1048274" s="4" customFormat="1" spans="6:8">
      <c r="F1048274" s="42"/>
      <c r="G1048274" s="42"/>
      <c r="H1048274" s="43"/>
    </row>
    <row r="1048275" s="4" customFormat="1" spans="6:8">
      <c r="F1048275" s="42"/>
      <c r="G1048275" s="42"/>
      <c r="H1048275" s="43"/>
    </row>
    <row r="1048276" s="4" customFormat="1" spans="6:8">
      <c r="F1048276" s="42"/>
      <c r="G1048276" s="42"/>
      <c r="H1048276" s="43"/>
    </row>
    <row r="1048277" s="4" customFormat="1" spans="6:8">
      <c r="F1048277" s="42"/>
      <c r="G1048277" s="42"/>
      <c r="H1048277" s="43"/>
    </row>
    <row r="1048278" s="4" customFormat="1" spans="6:8">
      <c r="F1048278" s="42"/>
      <c r="G1048278" s="42"/>
      <c r="H1048278" s="43"/>
    </row>
    <row r="1048279" s="4" customFormat="1" spans="6:8">
      <c r="F1048279" s="42"/>
      <c r="G1048279" s="42"/>
      <c r="H1048279" s="43"/>
    </row>
    <row r="1048280" s="4" customFormat="1" spans="6:8">
      <c r="F1048280" s="42"/>
      <c r="G1048280" s="42"/>
      <c r="H1048280" s="43"/>
    </row>
    <row r="1048281" s="4" customFormat="1" spans="6:8">
      <c r="F1048281" s="42"/>
      <c r="G1048281" s="42"/>
      <c r="H1048281" s="43"/>
    </row>
    <row r="1048282" s="4" customFormat="1" spans="6:8">
      <c r="F1048282" s="42"/>
      <c r="G1048282" s="42"/>
      <c r="H1048282" s="43"/>
    </row>
    <row r="1048283" s="4" customFormat="1" spans="6:8">
      <c r="F1048283" s="42"/>
      <c r="G1048283" s="42"/>
      <c r="H1048283" s="43"/>
    </row>
    <row r="1048284" s="4" customFormat="1" spans="6:8">
      <c r="F1048284" s="42"/>
      <c r="G1048284" s="42"/>
      <c r="H1048284" s="43"/>
    </row>
    <row r="1048285" s="4" customFormat="1" spans="6:8">
      <c r="F1048285" s="42"/>
      <c r="G1048285" s="42"/>
      <c r="H1048285" s="43"/>
    </row>
    <row r="1048286" s="4" customFormat="1" spans="6:8">
      <c r="F1048286" s="42"/>
      <c r="G1048286" s="42"/>
      <c r="H1048286" s="43"/>
    </row>
    <row r="1048287" s="4" customFormat="1" spans="6:8">
      <c r="F1048287" s="42"/>
      <c r="G1048287" s="42"/>
      <c r="H1048287" s="43"/>
    </row>
    <row r="1048288" s="4" customFormat="1" spans="6:8">
      <c r="F1048288" s="42"/>
      <c r="G1048288" s="42"/>
      <c r="H1048288" s="43"/>
    </row>
    <row r="1048289" s="4" customFormat="1" spans="6:8">
      <c r="F1048289" s="42"/>
      <c r="G1048289" s="42"/>
      <c r="H1048289" s="43"/>
    </row>
    <row r="1048290" s="4" customFormat="1" spans="6:8">
      <c r="F1048290" s="42"/>
      <c r="G1048290" s="42"/>
      <c r="H1048290" s="43"/>
    </row>
    <row r="1048291" s="4" customFormat="1" spans="6:8">
      <c r="F1048291" s="42"/>
      <c r="G1048291" s="42"/>
      <c r="H1048291" s="43"/>
    </row>
    <row r="1048292" s="4" customFormat="1" spans="6:8">
      <c r="F1048292" s="42"/>
      <c r="G1048292" s="42"/>
      <c r="H1048292" s="43"/>
    </row>
    <row r="1048293" s="4" customFormat="1" spans="6:8">
      <c r="F1048293" s="42"/>
      <c r="G1048293" s="42"/>
      <c r="H1048293" s="43"/>
    </row>
    <row r="1048294" s="4" customFormat="1" spans="6:8">
      <c r="F1048294" s="42"/>
      <c r="G1048294" s="42"/>
      <c r="H1048294" s="43"/>
    </row>
    <row r="1048295" s="4" customFormat="1" spans="6:8">
      <c r="F1048295" s="42"/>
      <c r="G1048295" s="42"/>
      <c r="H1048295" s="43"/>
    </row>
    <row r="1048296" s="4" customFormat="1" spans="6:8">
      <c r="F1048296" s="42"/>
      <c r="G1048296" s="42"/>
      <c r="H1048296" s="43"/>
    </row>
    <row r="1048297" s="4" customFormat="1" spans="6:8">
      <c r="F1048297" s="42"/>
      <c r="G1048297" s="42"/>
      <c r="H1048297" s="43"/>
    </row>
    <row r="1048298" s="4" customFormat="1" spans="6:8">
      <c r="F1048298" s="42"/>
      <c r="G1048298" s="42"/>
      <c r="H1048298" s="43"/>
    </row>
    <row r="1048299" s="4" customFormat="1" spans="6:8">
      <c r="F1048299" s="42"/>
      <c r="G1048299" s="42"/>
      <c r="H1048299" s="43"/>
    </row>
    <row r="1048300" s="4" customFormat="1" spans="6:8">
      <c r="F1048300" s="42"/>
      <c r="G1048300" s="42"/>
      <c r="H1048300" s="43"/>
    </row>
    <row r="1048301" s="4" customFormat="1" spans="6:8">
      <c r="F1048301" s="42"/>
      <c r="G1048301" s="42"/>
      <c r="H1048301" s="43"/>
    </row>
    <row r="1048302" s="4" customFormat="1" spans="6:8">
      <c r="F1048302" s="42"/>
      <c r="G1048302" s="42"/>
      <c r="H1048302" s="43"/>
    </row>
    <row r="1048303" s="4" customFormat="1" spans="6:8">
      <c r="F1048303" s="42"/>
      <c r="G1048303" s="42"/>
      <c r="H1048303" s="43"/>
    </row>
    <row r="1048304" s="4" customFormat="1" spans="6:8">
      <c r="F1048304" s="42"/>
      <c r="G1048304" s="42"/>
      <c r="H1048304" s="43"/>
    </row>
    <row r="1048305" s="4" customFormat="1" spans="6:8">
      <c r="F1048305" s="42"/>
      <c r="G1048305" s="42"/>
      <c r="H1048305" s="43"/>
    </row>
    <row r="1048306" s="4" customFormat="1" spans="6:8">
      <c r="F1048306" s="42"/>
      <c r="G1048306" s="42"/>
      <c r="H1048306" s="43"/>
    </row>
    <row r="1048307" s="4" customFormat="1" spans="6:8">
      <c r="F1048307" s="42"/>
      <c r="G1048307" s="42"/>
      <c r="H1048307" s="43"/>
    </row>
    <row r="1048308" s="4" customFormat="1" spans="6:8">
      <c r="F1048308" s="42"/>
      <c r="G1048308" s="42"/>
      <c r="H1048308" s="43"/>
    </row>
    <row r="1048309" s="4" customFormat="1" spans="6:8">
      <c r="F1048309" s="42"/>
      <c r="G1048309" s="42"/>
      <c r="H1048309" s="43"/>
    </row>
    <row r="1048310" s="4" customFormat="1" spans="6:8">
      <c r="F1048310" s="42"/>
      <c r="G1048310" s="42"/>
      <c r="H1048310" s="43"/>
    </row>
    <row r="1048311" s="4" customFormat="1" spans="6:8">
      <c r="F1048311" s="42"/>
      <c r="G1048311" s="42"/>
      <c r="H1048311" s="43"/>
    </row>
    <row r="1048312" s="4" customFormat="1" spans="6:8">
      <c r="F1048312" s="42"/>
      <c r="G1048312" s="42"/>
      <c r="H1048312" s="43"/>
    </row>
    <row r="1048313" s="4" customFormat="1" spans="6:8">
      <c r="F1048313" s="42"/>
      <c r="G1048313" s="42"/>
      <c r="H1048313" s="43"/>
    </row>
    <row r="1048314" s="4" customFormat="1" spans="6:8">
      <c r="F1048314" s="42"/>
      <c r="G1048314" s="42"/>
      <c r="H1048314" s="43"/>
    </row>
    <row r="1048315" s="4" customFormat="1" spans="6:8">
      <c r="F1048315" s="42"/>
      <c r="G1048315" s="42"/>
      <c r="H1048315" s="43"/>
    </row>
    <row r="1048316" s="4" customFormat="1" spans="6:8">
      <c r="F1048316" s="42"/>
      <c r="G1048316" s="42"/>
      <c r="H1048316" s="43"/>
    </row>
    <row r="1048317" s="4" customFormat="1" spans="6:8">
      <c r="F1048317" s="42"/>
      <c r="G1048317" s="42"/>
      <c r="H1048317" s="43"/>
    </row>
    <row r="1048318" s="4" customFormat="1" spans="6:8">
      <c r="F1048318" s="42"/>
      <c r="G1048318" s="42"/>
      <c r="H1048318" s="43"/>
    </row>
    <row r="1048319" s="4" customFormat="1" spans="6:8">
      <c r="F1048319" s="42"/>
      <c r="G1048319" s="42"/>
      <c r="H1048319" s="43"/>
    </row>
    <row r="1048320" s="4" customFormat="1" spans="6:8">
      <c r="F1048320" s="42"/>
      <c r="G1048320" s="42"/>
      <c r="H1048320" s="43"/>
    </row>
    <row r="1048321" s="4" customFormat="1" spans="6:8">
      <c r="F1048321" s="42"/>
      <c r="G1048321" s="42"/>
      <c r="H1048321" s="43"/>
    </row>
    <row r="1048322" s="4" customFormat="1" spans="6:8">
      <c r="F1048322" s="42"/>
      <c r="G1048322" s="42"/>
      <c r="H1048322" s="43"/>
    </row>
    <row r="1048323" s="4" customFormat="1" spans="6:8">
      <c r="F1048323" s="42"/>
      <c r="G1048323" s="42"/>
      <c r="H1048323" s="43"/>
    </row>
    <row r="1048324" s="4" customFormat="1" spans="6:8">
      <c r="F1048324" s="42"/>
      <c r="G1048324" s="42"/>
      <c r="H1048324" s="43"/>
    </row>
    <row r="1048325" s="4" customFormat="1" spans="6:8">
      <c r="F1048325" s="42"/>
      <c r="G1048325" s="42"/>
      <c r="H1048325" s="43"/>
    </row>
    <row r="1048326" s="4" customFormat="1" spans="6:8">
      <c r="F1048326" s="42"/>
      <c r="G1048326" s="42"/>
      <c r="H1048326" s="43"/>
    </row>
    <row r="1048327" s="4" customFormat="1" spans="6:8">
      <c r="F1048327" s="42"/>
      <c r="G1048327" s="42"/>
      <c r="H1048327" s="43"/>
    </row>
    <row r="1048328" s="4" customFormat="1" spans="6:8">
      <c r="F1048328" s="42"/>
      <c r="G1048328" s="42"/>
      <c r="H1048328" s="43"/>
    </row>
    <row r="1048329" s="4" customFormat="1" spans="6:8">
      <c r="F1048329" s="42"/>
      <c r="G1048329" s="42"/>
      <c r="H1048329" s="43"/>
    </row>
    <row r="1048330" s="4" customFormat="1" spans="6:8">
      <c r="F1048330" s="42"/>
      <c r="G1048330" s="42"/>
      <c r="H1048330" s="43"/>
    </row>
    <row r="1048331" s="4" customFormat="1" spans="6:8">
      <c r="F1048331" s="42"/>
      <c r="G1048331" s="42"/>
      <c r="H1048331" s="43"/>
    </row>
    <row r="1048332" s="4" customFormat="1" spans="6:8">
      <c r="F1048332" s="42"/>
      <c r="G1048332" s="42"/>
      <c r="H1048332" s="43"/>
    </row>
    <row r="1048333" s="4" customFormat="1" spans="6:8">
      <c r="F1048333" s="42"/>
      <c r="G1048333" s="42"/>
      <c r="H1048333" s="43"/>
    </row>
    <row r="1048334" s="4" customFormat="1" spans="6:8">
      <c r="F1048334" s="42"/>
      <c r="G1048334" s="42"/>
      <c r="H1048334" s="43"/>
    </row>
    <row r="1048335" s="4" customFormat="1" spans="6:8">
      <c r="F1048335" s="42"/>
      <c r="G1048335" s="42"/>
      <c r="H1048335" s="43"/>
    </row>
    <row r="1048336" s="4" customFormat="1" spans="6:8">
      <c r="F1048336" s="42"/>
      <c r="G1048336" s="42"/>
      <c r="H1048336" s="43"/>
    </row>
    <row r="1048337" s="4" customFormat="1" spans="6:8">
      <c r="F1048337" s="42"/>
      <c r="G1048337" s="42"/>
      <c r="H1048337" s="43"/>
    </row>
    <row r="1048338" s="4" customFormat="1" spans="6:8">
      <c r="F1048338" s="42"/>
      <c r="G1048338" s="42"/>
      <c r="H1048338" s="43"/>
    </row>
    <row r="1048339" s="4" customFormat="1" spans="6:8">
      <c r="F1048339" s="42"/>
      <c r="G1048339" s="42"/>
      <c r="H1048339" s="43"/>
    </row>
    <row r="1048340" s="4" customFormat="1" spans="6:8">
      <c r="F1048340" s="42"/>
      <c r="G1048340" s="42"/>
      <c r="H1048340" s="43"/>
    </row>
    <row r="1048341" s="4" customFormat="1" spans="6:8">
      <c r="F1048341" s="42"/>
      <c r="G1048341" s="42"/>
      <c r="H1048341" s="43"/>
    </row>
    <row r="1048342" s="4" customFormat="1" spans="6:8">
      <c r="F1048342" s="42"/>
      <c r="G1048342" s="42"/>
      <c r="H1048342" s="43"/>
    </row>
    <row r="1048343" s="4" customFormat="1" spans="6:8">
      <c r="F1048343" s="42"/>
      <c r="G1048343" s="42"/>
      <c r="H1048343" s="43"/>
    </row>
    <row r="1048344" s="4" customFormat="1" spans="6:8">
      <c r="F1048344" s="42"/>
      <c r="G1048344" s="42"/>
      <c r="H1048344" s="43"/>
    </row>
    <row r="1048345" s="4" customFormat="1" spans="6:8">
      <c r="F1048345" s="42"/>
      <c r="G1048345" s="42"/>
      <c r="H1048345" s="43"/>
    </row>
    <row r="1048346" s="4" customFormat="1" spans="6:8">
      <c r="F1048346" s="42"/>
      <c r="G1048346" s="42"/>
      <c r="H1048346" s="43"/>
    </row>
    <row r="1048347" s="4" customFormat="1" spans="6:8">
      <c r="F1048347" s="42"/>
      <c r="G1048347" s="42"/>
      <c r="H1048347" s="43"/>
    </row>
    <row r="1048348" s="4" customFormat="1" spans="6:8">
      <c r="F1048348" s="42"/>
      <c r="G1048348" s="42"/>
      <c r="H1048348" s="43"/>
    </row>
    <row r="1048349" s="4" customFormat="1" spans="6:8">
      <c r="F1048349" s="42"/>
      <c r="G1048349" s="42"/>
      <c r="H1048349" s="43"/>
    </row>
    <row r="1048350" s="4" customFormat="1" spans="6:8">
      <c r="F1048350" s="42"/>
      <c r="G1048350" s="42"/>
      <c r="H1048350" s="43"/>
    </row>
    <row r="1048351" s="4" customFormat="1" spans="6:8">
      <c r="F1048351" s="42"/>
      <c r="G1048351" s="42"/>
      <c r="H1048351" s="43"/>
    </row>
    <row r="1048352" s="4" customFormat="1" spans="6:8">
      <c r="F1048352" s="42"/>
      <c r="G1048352" s="42"/>
      <c r="H1048352" s="43"/>
    </row>
    <row r="1048353" s="4" customFormat="1" spans="6:8">
      <c r="F1048353" s="42"/>
      <c r="G1048353" s="42"/>
      <c r="H1048353" s="43"/>
    </row>
    <row r="1048354" s="4" customFormat="1" spans="6:8">
      <c r="F1048354" s="42"/>
      <c r="G1048354" s="42"/>
      <c r="H1048354" s="43"/>
    </row>
    <row r="1048355" s="4" customFormat="1" spans="6:8">
      <c r="F1048355" s="42"/>
      <c r="G1048355" s="42"/>
      <c r="H1048355" s="43"/>
    </row>
    <row r="1048356" s="4" customFormat="1" spans="6:8">
      <c r="F1048356" s="42"/>
      <c r="G1048356" s="42"/>
      <c r="H1048356" s="43"/>
    </row>
    <row r="1048357" s="4" customFormat="1" spans="6:8">
      <c r="F1048357" s="42"/>
      <c r="G1048357" s="42"/>
      <c r="H1048357" s="43"/>
    </row>
    <row r="1048358" s="4" customFormat="1" spans="6:8">
      <c r="F1048358" s="42"/>
      <c r="G1048358" s="42"/>
      <c r="H1048358" s="43"/>
    </row>
    <row r="1048359" s="4" customFormat="1" spans="6:8">
      <c r="F1048359" s="42"/>
      <c r="G1048359" s="42"/>
      <c r="H1048359" s="43"/>
    </row>
    <row r="1048360" s="4" customFormat="1" spans="6:8">
      <c r="F1048360" s="42"/>
      <c r="G1048360" s="42"/>
      <c r="H1048360" s="43"/>
    </row>
    <row r="1048361" s="4" customFormat="1" spans="6:8">
      <c r="F1048361" s="42"/>
      <c r="G1048361" s="42"/>
      <c r="H1048361" s="43"/>
    </row>
    <row r="1048362" s="4" customFormat="1" spans="6:8">
      <c r="F1048362" s="42"/>
      <c r="G1048362" s="42"/>
      <c r="H1048362" s="43"/>
    </row>
    <row r="1048363" s="4" customFormat="1" spans="6:8">
      <c r="F1048363" s="42"/>
      <c r="G1048363" s="42"/>
      <c r="H1048363" s="43"/>
    </row>
    <row r="1048364" s="4" customFormat="1" spans="6:8">
      <c r="F1048364" s="42"/>
      <c r="G1048364" s="42"/>
      <c r="H1048364" s="43"/>
    </row>
    <row r="1048365" s="4" customFormat="1" spans="6:8">
      <c r="F1048365" s="42"/>
      <c r="G1048365" s="42"/>
      <c r="H1048365" s="43"/>
    </row>
    <row r="1048366" s="4" customFormat="1" spans="6:8">
      <c r="F1048366" s="42"/>
      <c r="G1048366" s="42"/>
      <c r="H1048366" s="43"/>
    </row>
    <row r="1048367" s="4" customFormat="1" spans="6:8">
      <c r="F1048367" s="42"/>
      <c r="G1048367" s="42"/>
      <c r="H1048367" s="43"/>
    </row>
    <row r="1048368" s="4" customFormat="1" spans="6:8">
      <c r="F1048368" s="42"/>
      <c r="G1048368" s="42"/>
      <c r="H1048368" s="43"/>
    </row>
    <row r="1048369" s="4" customFormat="1" spans="6:8">
      <c r="F1048369" s="42"/>
      <c r="G1048369" s="42"/>
      <c r="H1048369" s="43"/>
    </row>
    <row r="1048370" s="4" customFormat="1" spans="6:8">
      <c r="F1048370" s="42"/>
      <c r="G1048370" s="42"/>
      <c r="H1048370" s="43"/>
    </row>
    <row r="1048371" s="4" customFormat="1" spans="6:8">
      <c r="F1048371" s="42"/>
      <c r="G1048371" s="42"/>
      <c r="H1048371" s="43"/>
    </row>
    <row r="1048372" s="4" customFormat="1" spans="6:8">
      <c r="F1048372" s="42"/>
      <c r="G1048372" s="42"/>
      <c r="H1048372" s="43"/>
    </row>
    <row r="1048373" s="4" customFormat="1" spans="6:8">
      <c r="F1048373" s="42"/>
      <c r="G1048373" s="42"/>
      <c r="H1048373" s="43"/>
    </row>
    <row r="1048374" s="4" customFormat="1" spans="6:8">
      <c r="F1048374" s="42"/>
      <c r="G1048374" s="42"/>
      <c r="H1048374" s="43"/>
    </row>
    <row r="1048375" s="4" customFormat="1" spans="6:8">
      <c r="F1048375" s="42"/>
      <c r="G1048375" s="42"/>
      <c r="H1048375" s="43"/>
    </row>
    <row r="1048376" s="4" customFormat="1" spans="6:8">
      <c r="F1048376" s="42"/>
      <c r="G1048376" s="42"/>
      <c r="H1048376" s="43"/>
    </row>
    <row r="1048377" s="4" customFormat="1" spans="6:8">
      <c r="F1048377" s="42"/>
      <c r="G1048377" s="42"/>
      <c r="H1048377" s="43"/>
    </row>
    <row r="1048378" s="4" customFormat="1" spans="6:8">
      <c r="F1048378" s="42"/>
      <c r="G1048378" s="42"/>
      <c r="H1048378" s="43"/>
    </row>
    <row r="1048379" s="4" customFormat="1" spans="6:8">
      <c r="F1048379" s="42"/>
      <c r="G1048379" s="42"/>
      <c r="H1048379" s="43"/>
    </row>
    <row r="1048380" s="4" customFormat="1" spans="6:8">
      <c r="F1048380" s="42"/>
      <c r="G1048380" s="42"/>
      <c r="H1048380" s="43"/>
    </row>
    <row r="1048381" s="4" customFormat="1" spans="6:8">
      <c r="F1048381" s="42"/>
      <c r="G1048381" s="42"/>
      <c r="H1048381" s="43"/>
    </row>
    <row r="1048382" s="4" customFormat="1" spans="6:8">
      <c r="F1048382" s="42"/>
      <c r="G1048382" s="42"/>
      <c r="H1048382" s="43"/>
    </row>
    <row r="1048383" s="4" customFormat="1" spans="6:8">
      <c r="F1048383" s="42"/>
      <c r="G1048383" s="42"/>
      <c r="H1048383" s="43"/>
    </row>
    <row r="1048384" s="4" customFormat="1" spans="6:8">
      <c r="F1048384" s="42"/>
      <c r="G1048384" s="42"/>
      <c r="H1048384" s="43"/>
    </row>
    <row r="1048385" s="4" customFormat="1" spans="6:8">
      <c r="F1048385" s="42"/>
      <c r="G1048385" s="42"/>
      <c r="H1048385" s="43"/>
    </row>
    <row r="1048386" s="4" customFormat="1" spans="6:8">
      <c r="F1048386" s="42"/>
      <c r="G1048386" s="42"/>
      <c r="H1048386" s="43"/>
    </row>
    <row r="1048387" s="4" customFormat="1" spans="6:8">
      <c r="F1048387" s="42"/>
      <c r="G1048387" s="42"/>
      <c r="H1048387" s="43"/>
    </row>
    <row r="1048388" s="4" customFormat="1" spans="6:8">
      <c r="F1048388" s="42"/>
      <c r="G1048388" s="42"/>
      <c r="H1048388" s="43"/>
    </row>
    <row r="1048389" s="4" customFormat="1" spans="6:8">
      <c r="F1048389" s="42"/>
      <c r="G1048389" s="42"/>
      <c r="H1048389" s="43"/>
    </row>
    <row r="1048390" s="4" customFormat="1" spans="6:8">
      <c r="F1048390" s="42"/>
      <c r="G1048390" s="42"/>
      <c r="H1048390" s="43"/>
    </row>
    <row r="1048391" s="4" customFormat="1" spans="6:8">
      <c r="F1048391" s="42"/>
      <c r="G1048391" s="42"/>
      <c r="H1048391" s="43"/>
    </row>
    <row r="1048392" s="4" customFormat="1" spans="6:8">
      <c r="F1048392" s="42"/>
      <c r="G1048392" s="42"/>
      <c r="H1048392" s="43"/>
    </row>
    <row r="1048393" s="4" customFormat="1" spans="6:8">
      <c r="F1048393" s="42"/>
      <c r="G1048393" s="42"/>
      <c r="H1048393" s="43"/>
    </row>
    <row r="1048394" s="4" customFormat="1" spans="6:8">
      <c r="F1048394" s="42"/>
      <c r="G1048394" s="42"/>
      <c r="H1048394" s="43"/>
    </row>
    <row r="1048395" s="4" customFormat="1" spans="6:8">
      <c r="F1048395" s="42"/>
      <c r="G1048395" s="42"/>
      <c r="H1048395" s="43"/>
    </row>
    <row r="1048396" s="4" customFormat="1" spans="6:8">
      <c r="F1048396" s="42"/>
      <c r="G1048396" s="42"/>
      <c r="H1048396" s="43"/>
    </row>
    <row r="1048397" s="4" customFormat="1" spans="6:8">
      <c r="F1048397" s="42"/>
      <c r="G1048397" s="42"/>
      <c r="H1048397" s="43"/>
    </row>
    <row r="1048398" s="4" customFormat="1" spans="6:8">
      <c r="F1048398" s="42"/>
      <c r="G1048398" s="42"/>
      <c r="H1048398" s="43"/>
    </row>
    <row r="1048399" s="4" customFormat="1" spans="6:8">
      <c r="F1048399" s="42"/>
      <c r="G1048399" s="42"/>
      <c r="H1048399" s="43"/>
    </row>
    <row r="1048400" s="4" customFormat="1" spans="6:8">
      <c r="F1048400" s="42"/>
      <c r="G1048400" s="42"/>
      <c r="H1048400" s="43"/>
    </row>
    <row r="1048401" s="4" customFormat="1" spans="6:8">
      <c r="F1048401" s="42"/>
      <c r="G1048401" s="42"/>
      <c r="H1048401" s="43"/>
    </row>
    <row r="1048402" s="4" customFormat="1" spans="6:8">
      <c r="F1048402" s="42"/>
      <c r="G1048402" s="42"/>
      <c r="H1048402" s="43"/>
    </row>
    <row r="1048403" s="4" customFormat="1" spans="6:8">
      <c r="F1048403" s="42"/>
      <c r="G1048403" s="42"/>
      <c r="H1048403" s="43"/>
    </row>
    <row r="1048404" s="4" customFormat="1" spans="6:8">
      <c r="F1048404" s="42"/>
      <c r="G1048404" s="42"/>
      <c r="H1048404" s="43"/>
    </row>
    <row r="1048405" s="4" customFormat="1" spans="6:8">
      <c r="F1048405" s="42"/>
      <c r="G1048405" s="42"/>
      <c r="H1048405" s="43"/>
    </row>
    <row r="1048406" s="4" customFormat="1" spans="6:8">
      <c r="F1048406" s="42"/>
      <c r="G1048406" s="42"/>
      <c r="H1048406" s="43"/>
    </row>
    <row r="1048407" s="4" customFormat="1" spans="6:8">
      <c r="F1048407" s="42"/>
      <c r="G1048407" s="42"/>
      <c r="H1048407" s="43"/>
    </row>
    <row r="1048408" s="4" customFormat="1" spans="6:8">
      <c r="F1048408" s="42"/>
      <c r="G1048408" s="42"/>
      <c r="H1048408" s="43"/>
    </row>
    <row r="1048409" s="4" customFormat="1" spans="6:8">
      <c r="F1048409" s="42"/>
      <c r="G1048409" s="42"/>
      <c r="H1048409" s="43"/>
    </row>
    <row r="1048410" s="4" customFormat="1" spans="6:8">
      <c r="F1048410" s="42"/>
      <c r="G1048410" s="42"/>
      <c r="H1048410" s="43"/>
    </row>
    <row r="1048411" s="4" customFormat="1" spans="6:8">
      <c r="F1048411" s="42"/>
      <c r="G1048411" s="42"/>
      <c r="H1048411" s="43"/>
    </row>
    <row r="1048412" s="4" customFormat="1" spans="6:8">
      <c r="F1048412" s="42"/>
      <c r="G1048412" s="42"/>
      <c r="H1048412" s="43"/>
    </row>
    <row r="1048413" s="4" customFormat="1" spans="6:8">
      <c r="F1048413" s="42"/>
      <c r="G1048413" s="42"/>
      <c r="H1048413" s="43"/>
    </row>
    <row r="1048414" s="4" customFormat="1" spans="6:8">
      <c r="F1048414" s="42"/>
      <c r="G1048414" s="42"/>
      <c r="H1048414" s="43"/>
    </row>
    <row r="1048415" s="4" customFormat="1" spans="6:8">
      <c r="F1048415" s="42"/>
      <c r="G1048415" s="42"/>
      <c r="H1048415" s="43"/>
    </row>
    <row r="1048416" s="4" customFormat="1" spans="6:8">
      <c r="F1048416" s="42"/>
      <c r="G1048416" s="42"/>
      <c r="H1048416" s="43"/>
    </row>
    <row r="1048417" s="4" customFormat="1" spans="6:8">
      <c r="F1048417" s="42"/>
      <c r="G1048417" s="42"/>
      <c r="H1048417" s="43"/>
    </row>
    <row r="1048418" s="4" customFormat="1" spans="6:8">
      <c r="F1048418" s="42"/>
      <c r="G1048418" s="42"/>
      <c r="H1048418" s="43"/>
    </row>
    <row r="1048419" s="4" customFormat="1" spans="6:8">
      <c r="F1048419" s="42"/>
      <c r="G1048419" s="42"/>
      <c r="H1048419" s="43"/>
    </row>
    <row r="1048420" s="4" customFormat="1" spans="6:8">
      <c r="F1048420" s="42"/>
      <c r="G1048420" s="42"/>
      <c r="H1048420" s="43"/>
    </row>
    <row r="1048421" s="4" customFormat="1" spans="6:8">
      <c r="F1048421" s="42"/>
      <c r="G1048421" s="42"/>
      <c r="H1048421" s="43"/>
    </row>
    <row r="1048422" s="4" customFormat="1" spans="6:8">
      <c r="F1048422" s="42"/>
      <c r="G1048422" s="42"/>
      <c r="H1048422" s="43"/>
    </row>
    <row r="1048423" s="4" customFormat="1" spans="6:8">
      <c r="F1048423" s="42"/>
      <c r="G1048423" s="42"/>
      <c r="H1048423" s="43"/>
    </row>
    <row r="1048424" s="4" customFormat="1" spans="6:8">
      <c r="F1048424" s="42"/>
      <c r="G1048424" s="42"/>
      <c r="H1048424" s="43"/>
    </row>
    <row r="1048425" s="4" customFormat="1" spans="6:8">
      <c r="F1048425" s="42"/>
      <c r="G1048425" s="42"/>
      <c r="H1048425" s="43"/>
    </row>
    <row r="1048426" s="4" customFormat="1" spans="6:8">
      <c r="F1048426" s="42"/>
      <c r="G1048426" s="42"/>
      <c r="H1048426" s="43"/>
    </row>
    <row r="1048427" s="4" customFormat="1" spans="6:8">
      <c r="F1048427" s="42"/>
      <c r="G1048427" s="42"/>
      <c r="H1048427" s="43"/>
    </row>
    <row r="1048428" s="4" customFormat="1" spans="6:8">
      <c r="F1048428" s="42"/>
      <c r="G1048428" s="42"/>
      <c r="H1048428" s="43"/>
    </row>
    <row r="1048429" s="4" customFormat="1" spans="6:8">
      <c r="F1048429" s="42"/>
      <c r="G1048429" s="42"/>
      <c r="H1048429" s="43"/>
    </row>
    <row r="1048430" s="4" customFormat="1" spans="6:8">
      <c r="F1048430" s="42"/>
      <c r="G1048430" s="42"/>
      <c r="H1048430" s="43"/>
    </row>
    <row r="1048431" s="4" customFormat="1" spans="6:8">
      <c r="F1048431" s="42"/>
      <c r="G1048431" s="42"/>
      <c r="H1048431" s="43"/>
    </row>
    <row r="1048432" s="4" customFormat="1" spans="6:8">
      <c r="F1048432" s="42"/>
      <c r="G1048432" s="42"/>
      <c r="H1048432" s="43"/>
    </row>
    <row r="1048433" s="4" customFormat="1" spans="6:8">
      <c r="F1048433" s="42"/>
      <c r="G1048433" s="42"/>
      <c r="H1048433" s="43"/>
    </row>
    <row r="1048434" s="4" customFormat="1" spans="6:8">
      <c r="F1048434" s="42"/>
      <c r="G1048434" s="42"/>
      <c r="H1048434" s="43"/>
    </row>
    <row r="1048435" s="4" customFormat="1" spans="6:8">
      <c r="F1048435" s="42"/>
      <c r="G1048435" s="42"/>
      <c r="H1048435" s="43"/>
    </row>
    <row r="1048436" s="4" customFormat="1" spans="6:8">
      <c r="F1048436" s="42"/>
      <c r="G1048436" s="42"/>
      <c r="H1048436" s="43"/>
    </row>
    <row r="1048437" s="4" customFormat="1" spans="6:8">
      <c r="F1048437" s="42"/>
      <c r="G1048437" s="42"/>
      <c r="H1048437" s="43"/>
    </row>
    <row r="1048438" s="4" customFormat="1" spans="6:8">
      <c r="F1048438" s="42"/>
      <c r="G1048438" s="42"/>
      <c r="H1048438" s="43"/>
    </row>
    <row r="1048439" s="4" customFormat="1" spans="6:8">
      <c r="F1048439" s="42"/>
      <c r="G1048439" s="42"/>
      <c r="H1048439" s="43"/>
    </row>
    <row r="1048440" s="4" customFormat="1" spans="6:8">
      <c r="F1048440" s="42"/>
      <c r="G1048440" s="42"/>
      <c r="H1048440" s="43"/>
    </row>
    <row r="1048441" s="4" customFormat="1" spans="6:8">
      <c r="F1048441" s="42"/>
      <c r="G1048441" s="42"/>
      <c r="H1048441" s="43"/>
    </row>
    <row r="1048442" s="4" customFormat="1" spans="6:8">
      <c r="F1048442" s="42"/>
      <c r="G1048442" s="42"/>
      <c r="H1048442" s="43"/>
    </row>
    <row r="1048443" s="4" customFormat="1" spans="6:8">
      <c r="F1048443" s="42"/>
      <c r="G1048443" s="42"/>
      <c r="H1048443" s="43"/>
    </row>
    <row r="1048444" s="4" customFormat="1" spans="6:8">
      <c r="F1048444" s="42"/>
      <c r="G1048444" s="42"/>
      <c r="H1048444" s="43"/>
    </row>
    <row r="1048445" s="4" customFormat="1" spans="6:8">
      <c r="F1048445" s="42"/>
      <c r="G1048445" s="42"/>
      <c r="H1048445" s="43"/>
    </row>
    <row r="1048446" s="4" customFormat="1" spans="6:8">
      <c r="F1048446" s="42"/>
      <c r="G1048446" s="42"/>
      <c r="H1048446" s="43"/>
    </row>
    <row r="1048447" s="4" customFormat="1" spans="6:8">
      <c r="F1048447" s="42"/>
      <c r="G1048447" s="42"/>
      <c r="H1048447" s="43"/>
    </row>
    <row r="1048448" s="4" customFormat="1" spans="6:8">
      <c r="F1048448" s="42"/>
      <c r="G1048448" s="42"/>
      <c r="H1048448" s="43"/>
    </row>
    <row r="1048449" s="4" customFormat="1" spans="6:8">
      <c r="F1048449" s="42"/>
      <c r="G1048449" s="42"/>
      <c r="H1048449" s="43"/>
    </row>
    <row r="1048450" s="4" customFormat="1" spans="6:8">
      <c r="F1048450" s="42"/>
      <c r="G1048450" s="42"/>
      <c r="H1048450" s="43"/>
    </row>
    <row r="1048451" s="4" customFormat="1" spans="6:8">
      <c r="F1048451" s="42"/>
      <c r="G1048451" s="42"/>
      <c r="H1048451" s="43"/>
    </row>
    <row r="1048452" s="4" customFormat="1" spans="6:8">
      <c r="F1048452" s="42"/>
      <c r="G1048452" s="42"/>
      <c r="H1048452" s="43"/>
    </row>
    <row r="1048453" s="4" customFormat="1" spans="6:8">
      <c r="F1048453" s="42"/>
      <c r="G1048453" s="42"/>
      <c r="H1048453" s="43"/>
    </row>
    <row r="1048454" s="4" customFormat="1" spans="6:8">
      <c r="F1048454" s="42"/>
      <c r="G1048454" s="42"/>
      <c r="H1048454" s="43"/>
    </row>
    <row r="1048455" s="4" customFormat="1" spans="6:8">
      <c r="F1048455" s="42"/>
      <c r="G1048455" s="42"/>
      <c r="H1048455" s="43"/>
    </row>
    <row r="1048456" s="4" customFormat="1" spans="6:8">
      <c r="F1048456" s="42"/>
      <c r="G1048456" s="42"/>
      <c r="H1048456" s="43"/>
    </row>
    <row r="1048457" s="4" customFormat="1" spans="6:8">
      <c r="F1048457" s="42"/>
      <c r="G1048457" s="42"/>
      <c r="H1048457" s="43"/>
    </row>
    <row r="1048458" s="4" customFormat="1" spans="6:8">
      <c r="F1048458" s="42"/>
      <c r="G1048458" s="42"/>
      <c r="H1048458" s="43"/>
    </row>
    <row r="1048459" s="4" customFormat="1" spans="6:8">
      <c r="F1048459" s="42"/>
      <c r="G1048459" s="42"/>
      <c r="H1048459" s="43"/>
    </row>
    <row r="1048460" s="4" customFormat="1" spans="6:8">
      <c r="F1048460" s="42"/>
      <c r="G1048460" s="42"/>
      <c r="H1048460" s="43"/>
    </row>
    <row r="1048461" s="4" customFormat="1" spans="6:8">
      <c r="F1048461" s="42"/>
      <c r="G1048461" s="42"/>
      <c r="H1048461" s="43"/>
    </row>
    <row r="1048462" s="4" customFormat="1" spans="6:8">
      <c r="F1048462" s="42"/>
      <c r="G1048462" s="42"/>
      <c r="H1048462" s="43"/>
    </row>
    <row r="1048463" s="4" customFormat="1" spans="6:8">
      <c r="F1048463" s="42"/>
      <c r="G1048463" s="42"/>
      <c r="H1048463" s="43"/>
    </row>
    <row r="1048464" s="4" customFormat="1" spans="6:8">
      <c r="F1048464" s="42"/>
      <c r="G1048464" s="42"/>
      <c r="H1048464" s="43"/>
    </row>
    <row r="1048465" s="4" customFormat="1" spans="6:8">
      <c r="F1048465" s="42"/>
      <c r="G1048465" s="42"/>
      <c r="H1048465" s="43"/>
    </row>
    <row r="1048466" s="4" customFormat="1" spans="6:8">
      <c r="F1048466" s="42"/>
      <c r="G1048466" s="42"/>
      <c r="H1048466" s="43"/>
    </row>
    <row r="1048467" s="4" customFormat="1" spans="6:8">
      <c r="F1048467" s="42"/>
      <c r="G1048467" s="42"/>
      <c r="H1048467" s="43"/>
    </row>
    <row r="1048468" s="4" customFormat="1" spans="6:8">
      <c r="F1048468" s="42"/>
      <c r="G1048468" s="42"/>
      <c r="H1048468" s="43"/>
    </row>
    <row r="1048469" s="4" customFormat="1" spans="6:8">
      <c r="F1048469" s="42"/>
      <c r="G1048469" s="42"/>
      <c r="H1048469" s="43"/>
    </row>
    <row r="1048470" s="4" customFormat="1" spans="6:8">
      <c r="F1048470" s="42"/>
      <c r="G1048470" s="42"/>
      <c r="H1048470" s="43"/>
    </row>
    <row r="1048471" s="4" customFormat="1" spans="6:8">
      <c r="F1048471" s="42"/>
      <c r="G1048471" s="42"/>
      <c r="H1048471" s="43"/>
    </row>
    <row r="1048472" s="4" customFormat="1" spans="6:8">
      <c r="F1048472" s="42"/>
      <c r="G1048472" s="42"/>
      <c r="H1048472" s="43"/>
    </row>
    <row r="1048473" s="4" customFormat="1" spans="6:8">
      <c r="F1048473" s="42"/>
      <c r="G1048473" s="42"/>
      <c r="H1048473" s="43"/>
    </row>
    <row r="1048474" s="4" customFormat="1" spans="6:8">
      <c r="F1048474" s="42"/>
      <c r="G1048474" s="42"/>
      <c r="H1048474" s="43"/>
    </row>
    <row r="1048475" s="4" customFormat="1" spans="6:8">
      <c r="F1048475" s="42"/>
      <c r="G1048475" s="42"/>
      <c r="H1048475" s="43"/>
    </row>
    <row r="1048476" s="4" customFormat="1" spans="6:8">
      <c r="F1048476" s="42"/>
      <c r="G1048476" s="42"/>
      <c r="H1048476" s="43"/>
    </row>
    <row r="1048477" s="4" customFormat="1" spans="6:8">
      <c r="F1048477" s="42"/>
      <c r="G1048477" s="42"/>
      <c r="H1048477" s="43"/>
    </row>
    <row r="1048478" s="4" customFormat="1" spans="6:8">
      <c r="F1048478" s="42"/>
      <c r="G1048478" s="42"/>
      <c r="H1048478" s="43"/>
    </row>
    <row r="1048479" s="4" customFormat="1" spans="6:8">
      <c r="F1048479" s="42"/>
      <c r="G1048479" s="42"/>
      <c r="H1048479" s="43"/>
    </row>
    <row r="1048480" s="4" customFormat="1" spans="6:8">
      <c r="F1048480" s="42"/>
      <c r="G1048480" s="42"/>
      <c r="H1048480" s="43"/>
    </row>
    <row r="1048481" s="4" customFormat="1" spans="6:8">
      <c r="F1048481" s="42"/>
      <c r="G1048481" s="42"/>
      <c r="H1048481" s="43"/>
    </row>
    <row r="1048482" s="4" customFormat="1" spans="6:8">
      <c r="F1048482" s="42"/>
      <c r="G1048482" s="42"/>
      <c r="H1048482" s="43"/>
    </row>
    <row r="1048483" s="4" customFormat="1" spans="6:8">
      <c r="F1048483" s="42"/>
      <c r="G1048483" s="42"/>
      <c r="H1048483" s="43"/>
    </row>
    <row r="1048484" s="4" customFormat="1" spans="6:8">
      <c r="F1048484" s="42"/>
      <c r="G1048484" s="42"/>
      <c r="H1048484" s="43"/>
    </row>
    <row r="1048485" s="4" customFormat="1" spans="6:8">
      <c r="F1048485" s="42"/>
      <c r="G1048485" s="42"/>
      <c r="H1048485" s="43"/>
    </row>
    <row r="1048486" s="4" customFormat="1" spans="6:8">
      <c r="F1048486" s="42"/>
      <c r="G1048486" s="42"/>
      <c r="H1048486" s="43"/>
    </row>
    <row r="1048487" s="4" customFormat="1" spans="6:8">
      <c r="F1048487" s="42"/>
      <c r="G1048487" s="42"/>
      <c r="H1048487" s="43"/>
    </row>
    <row r="1048488" s="4" customFormat="1" spans="6:8">
      <c r="F1048488" s="42"/>
      <c r="G1048488" s="42"/>
      <c r="H1048488" s="43"/>
    </row>
    <row r="1048489" s="4" customFormat="1" spans="6:8">
      <c r="F1048489" s="42"/>
      <c r="G1048489" s="42"/>
      <c r="H1048489" s="43"/>
    </row>
    <row r="1048490" s="4" customFormat="1" spans="6:8">
      <c r="F1048490" s="42"/>
      <c r="G1048490" s="42"/>
      <c r="H1048490" s="43"/>
    </row>
    <row r="1048491" s="4" customFormat="1" spans="6:8">
      <c r="F1048491" s="42"/>
      <c r="G1048491" s="42"/>
      <c r="H1048491" s="43"/>
    </row>
    <row r="1048492" s="4" customFormat="1" spans="6:8">
      <c r="F1048492" s="42"/>
      <c r="G1048492" s="42"/>
      <c r="H1048492" s="43"/>
    </row>
    <row r="1048493" s="4" customFormat="1" spans="6:8">
      <c r="F1048493" s="42"/>
      <c r="G1048493" s="42"/>
      <c r="H1048493" s="43"/>
    </row>
    <row r="1048494" s="4" customFormat="1" spans="6:8">
      <c r="F1048494" s="42"/>
      <c r="G1048494" s="42"/>
      <c r="H1048494" s="43"/>
    </row>
    <row r="1048495" s="4" customFormat="1" spans="6:8">
      <c r="F1048495" s="42"/>
      <c r="G1048495" s="42"/>
      <c r="H1048495" s="43"/>
    </row>
    <row r="1048496" s="4" customFormat="1" spans="6:8">
      <c r="F1048496" s="42"/>
      <c r="G1048496" s="42"/>
      <c r="H1048496" s="43"/>
    </row>
    <row r="1048497" s="4" customFormat="1" spans="6:8">
      <c r="F1048497" s="42"/>
      <c r="G1048497" s="42"/>
      <c r="H1048497" s="43"/>
    </row>
    <row r="1048498" s="4" customFormat="1" spans="6:8">
      <c r="F1048498" s="42"/>
      <c r="G1048498" s="42"/>
      <c r="H1048498" s="43"/>
    </row>
    <row r="1048499" s="4" customFormat="1" spans="6:8">
      <c r="F1048499" s="42"/>
      <c r="G1048499" s="42"/>
      <c r="H1048499" s="43"/>
    </row>
    <row r="1048500" s="4" customFormat="1" spans="6:8">
      <c r="F1048500" s="42"/>
      <c r="G1048500" s="42"/>
      <c r="H1048500" s="43"/>
    </row>
    <row r="1048501" s="4" customFormat="1" spans="6:8">
      <c r="F1048501" s="42"/>
      <c r="G1048501" s="42"/>
      <c r="H1048501" s="43"/>
    </row>
    <row r="1048502" s="4" customFormat="1" spans="6:8">
      <c r="F1048502" s="42"/>
      <c r="G1048502" s="42"/>
      <c r="H1048502" s="43"/>
    </row>
    <row r="1048503" s="4" customFormat="1" spans="6:8">
      <c r="F1048503" s="42"/>
      <c r="G1048503" s="42"/>
      <c r="H1048503" s="43"/>
    </row>
    <row r="1048504" s="4" customFormat="1" spans="6:8">
      <c r="F1048504" s="42"/>
      <c r="G1048504" s="42"/>
      <c r="H1048504" s="43"/>
    </row>
    <row r="1048505" s="4" customFormat="1" spans="6:8">
      <c r="F1048505" s="42"/>
      <c r="G1048505" s="42"/>
      <c r="H1048505" s="43"/>
    </row>
    <row r="1048506" s="4" customFormat="1" spans="6:8">
      <c r="F1048506" s="42"/>
      <c r="G1048506" s="42"/>
      <c r="H1048506" s="43"/>
    </row>
    <row r="1048507" s="4" customFormat="1" spans="6:8">
      <c r="F1048507" s="42"/>
      <c r="G1048507" s="42"/>
      <c r="H1048507" s="43"/>
    </row>
    <row r="1048508" s="4" customFormat="1" spans="6:8">
      <c r="F1048508" s="42"/>
      <c r="G1048508" s="42"/>
      <c r="H1048508" s="43"/>
    </row>
    <row r="1048509" s="4" customFormat="1" spans="6:8">
      <c r="F1048509" s="42"/>
      <c r="G1048509" s="42"/>
      <c r="H1048509" s="43"/>
    </row>
    <row r="1048510" s="4" customFormat="1" spans="6:8">
      <c r="F1048510" s="42"/>
      <c r="G1048510" s="42"/>
      <c r="H1048510" s="43"/>
    </row>
    <row r="1048511" s="4" customFormat="1" spans="6:8">
      <c r="F1048511" s="42"/>
      <c r="G1048511" s="42"/>
      <c r="H1048511" s="43"/>
    </row>
    <row r="1048512" s="4" customFormat="1" spans="6:8">
      <c r="F1048512" s="42"/>
      <c r="G1048512" s="42"/>
      <c r="H1048512" s="43"/>
    </row>
    <row r="1048513" s="4" customFormat="1" spans="6:8">
      <c r="F1048513" s="42"/>
      <c r="G1048513" s="42"/>
      <c r="H1048513" s="43"/>
    </row>
    <row r="1048514" s="4" customFormat="1" spans="6:8">
      <c r="F1048514" s="42"/>
      <c r="G1048514" s="42"/>
      <c r="H1048514" s="43"/>
    </row>
    <row r="1048515" s="4" customFormat="1" spans="6:8">
      <c r="F1048515" s="42"/>
      <c r="G1048515" s="42"/>
      <c r="H1048515" s="43"/>
    </row>
    <row r="1048516" s="4" customFormat="1" spans="6:8">
      <c r="F1048516" s="42"/>
      <c r="G1048516" s="42"/>
      <c r="H1048516" s="43"/>
    </row>
    <row r="1048517" s="4" customFormat="1" spans="6:8">
      <c r="F1048517" s="42"/>
      <c r="G1048517" s="42"/>
      <c r="H1048517" s="43"/>
    </row>
    <row r="1048518" s="4" customFormat="1" spans="6:8">
      <c r="F1048518" s="42"/>
      <c r="G1048518" s="42"/>
      <c r="H1048518" s="43"/>
    </row>
    <row r="1048519" s="4" customFormat="1" spans="6:8">
      <c r="F1048519" s="42"/>
      <c r="G1048519" s="42"/>
      <c r="H1048519" s="43"/>
    </row>
    <row r="1048520" s="4" customFormat="1" spans="6:8">
      <c r="F1048520" s="42"/>
      <c r="G1048520" s="42"/>
      <c r="H1048520" s="43"/>
    </row>
    <row r="1048521" s="4" customFormat="1" spans="6:8">
      <c r="F1048521" s="42"/>
      <c r="G1048521" s="42"/>
      <c r="H1048521" s="43"/>
    </row>
    <row r="1048522" s="4" customFormat="1" spans="6:8">
      <c r="F1048522" s="42"/>
      <c r="G1048522" s="42"/>
      <c r="H1048522" s="43"/>
    </row>
    <row r="1048523" s="4" customFormat="1" spans="6:8">
      <c r="F1048523" s="42"/>
      <c r="G1048523" s="42"/>
      <c r="H1048523" s="43"/>
    </row>
    <row r="1048524" s="4" customFormat="1" spans="6:8">
      <c r="F1048524" s="42"/>
      <c r="G1048524" s="42"/>
      <c r="H1048524" s="43"/>
    </row>
    <row r="1048525" s="4" customFormat="1" spans="6:8">
      <c r="F1048525" s="42"/>
      <c r="G1048525" s="42"/>
      <c r="H1048525" s="43"/>
    </row>
    <row r="1048526" s="4" customFormat="1" spans="6:8">
      <c r="F1048526" s="42"/>
      <c r="G1048526" s="42"/>
      <c r="H1048526" s="43"/>
    </row>
    <row r="1048527" s="4" customFormat="1" spans="6:8">
      <c r="F1048527" s="42"/>
      <c r="G1048527" s="42"/>
      <c r="H1048527" s="43"/>
    </row>
    <row r="1048528" s="4" customFormat="1" spans="6:8">
      <c r="F1048528" s="42"/>
      <c r="G1048528" s="42"/>
      <c r="H1048528" s="43"/>
    </row>
    <row r="1048529" s="4" customFormat="1" spans="6:8">
      <c r="F1048529" s="42"/>
      <c r="G1048529" s="42"/>
      <c r="H1048529" s="43"/>
    </row>
    <row r="1048530" s="4" customFormat="1" spans="6:8">
      <c r="F1048530" s="42"/>
      <c r="G1048530" s="42"/>
      <c r="H1048530" s="43"/>
    </row>
    <row r="1048531" s="4" customFormat="1" spans="6:8">
      <c r="F1048531" s="42"/>
      <c r="G1048531" s="42"/>
      <c r="H1048531" s="43"/>
    </row>
    <row r="1048532" s="4" customFormat="1" spans="6:8">
      <c r="F1048532" s="42"/>
      <c r="G1048532" s="42"/>
      <c r="H1048532" s="43"/>
    </row>
    <row r="1048533" s="4" customFormat="1" spans="6:8">
      <c r="F1048533" s="42"/>
      <c r="G1048533" s="42"/>
      <c r="H1048533" s="43"/>
    </row>
    <row r="1048534" s="4" customFormat="1" spans="6:8">
      <c r="F1048534" s="42"/>
      <c r="G1048534" s="42"/>
      <c r="H1048534" s="43"/>
    </row>
    <row r="1048535" s="4" customFormat="1" spans="6:8">
      <c r="F1048535" s="42"/>
      <c r="G1048535" s="42"/>
      <c r="H1048535" s="43"/>
    </row>
    <row r="1048536" s="4" customFormat="1" spans="6:8">
      <c r="F1048536" s="42"/>
      <c r="G1048536" s="42"/>
      <c r="H1048536" s="43"/>
    </row>
    <row r="1048537" s="4" customFormat="1" spans="6:8">
      <c r="F1048537" s="42"/>
      <c r="G1048537" s="42"/>
      <c r="H1048537" s="43"/>
    </row>
    <row r="1048538" s="4" customFormat="1" spans="6:8">
      <c r="F1048538" s="42"/>
      <c r="G1048538" s="42"/>
      <c r="H1048538" s="43"/>
    </row>
    <row r="1048539" s="4" customFormat="1" spans="6:8">
      <c r="F1048539" s="42"/>
      <c r="G1048539" s="42"/>
      <c r="H1048539" s="43"/>
    </row>
    <row r="1048540" s="4" customFormat="1" spans="6:8">
      <c r="F1048540" s="42"/>
      <c r="G1048540" s="42"/>
      <c r="H1048540" s="43"/>
    </row>
    <row r="1048541" s="4" customFormat="1" spans="6:8">
      <c r="F1048541" s="42"/>
      <c r="G1048541" s="42"/>
      <c r="H1048541" s="43"/>
    </row>
    <row r="1048542" s="4" customFormat="1" spans="6:8">
      <c r="F1048542" s="42"/>
      <c r="G1048542" s="42"/>
      <c r="H1048542" s="43"/>
    </row>
    <row r="1048543" s="4" customFormat="1" spans="6:8">
      <c r="F1048543" s="42"/>
      <c r="G1048543" s="42"/>
      <c r="H1048543" s="43"/>
    </row>
    <row r="1048544" s="4" customFormat="1" spans="6:8">
      <c r="F1048544" s="42"/>
      <c r="G1048544" s="42"/>
      <c r="H1048544" s="43"/>
    </row>
    <row r="1048545" s="4" customFormat="1" spans="6:8">
      <c r="F1048545" s="42"/>
      <c r="G1048545" s="42"/>
      <c r="H1048545" s="43"/>
    </row>
    <row r="1048546" s="4" customFormat="1" spans="6:8">
      <c r="F1048546" s="42"/>
      <c r="G1048546" s="42"/>
      <c r="H1048546" s="43"/>
    </row>
    <row r="1048547" s="4" customFormat="1" spans="6:8">
      <c r="F1048547" s="42"/>
      <c r="G1048547" s="42"/>
      <c r="H1048547" s="43"/>
    </row>
    <row r="1048548" s="4" customFormat="1" spans="6:8">
      <c r="F1048548" s="42"/>
      <c r="G1048548" s="42"/>
      <c r="H1048548" s="43"/>
    </row>
    <row r="1048549" s="4" customFormat="1" spans="6:8">
      <c r="F1048549" s="42"/>
      <c r="G1048549" s="42"/>
      <c r="H1048549" s="43"/>
    </row>
    <row r="1048550" s="4" customFormat="1" spans="6:8">
      <c r="F1048550" s="42"/>
      <c r="G1048550" s="42"/>
      <c r="H1048550" s="43"/>
    </row>
    <row r="1048551" s="4" customFormat="1" spans="6:8">
      <c r="F1048551" s="42"/>
      <c r="G1048551" s="42"/>
      <c r="H1048551" s="43"/>
    </row>
    <row r="1048552" s="4" customFormat="1" spans="6:8">
      <c r="F1048552" s="42"/>
      <c r="G1048552" s="42"/>
      <c r="H1048552" s="43"/>
    </row>
    <row r="1048553" s="4" customFormat="1" spans="6:8">
      <c r="F1048553" s="42"/>
      <c r="G1048553" s="42"/>
      <c r="H1048553" s="43"/>
    </row>
    <row r="1048554" s="4" customFormat="1" spans="6:8">
      <c r="F1048554" s="42"/>
      <c r="G1048554" s="42"/>
      <c r="H1048554" s="43"/>
    </row>
    <row r="1048555" s="4" customFormat="1" spans="6:8">
      <c r="F1048555" s="42"/>
      <c r="G1048555" s="42"/>
      <c r="H1048555" s="43"/>
    </row>
    <row r="1048556" s="4" customFormat="1" spans="6:8">
      <c r="F1048556" s="42"/>
      <c r="G1048556" s="42"/>
      <c r="H1048556" s="43"/>
    </row>
    <row r="1048557" s="4" customFormat="1" spans="6:8">
      <c r="F1048557" s="42"/>
      <c r="G1048557" s="42"/>
      <c r="H1048557" s="43"/>
    </row>
    <row r="1048558" s="4" customFormat="1" spans="6:8">
      <c r="F1048558" s="42"/>
      <c r="G1048558" s="42"/>
      <c r="H1048558" s="43"/>
    </row>
    <row r="1048559" s="4" customFormat="1" spans="6:8">
      <c r="F1048559" s="42"/>
      <c r="G1048559" s="42"/>
      <c r="H1048559" s="43"/>
    </row>
    <row r="1048560" s="4" customFormat="1" spans="6:8">
      <c r="F1048560" s="42"/>
      <c r="G1048560" s="42"/>
      <c r="H1048560" s="43"/>
    </row>
    <row r="1048561" s="4" customFormat="1" spans="6:8">
      <c r="F1048561" s="42"/>
      <c r="G1048561" s="42"/>
      <c r="H1048561" s="43"/>
    </row>
    <row r="1048562" s="4" customFormat="1" spans="6:8">
      <c r="F1048562" s="42"/>
      <c r="G1048562" s="42"/>
      <c r="H1048562" s="43"/>
    </row>
    <row r="1048563" s="4" customFormat="1" spans="6:8">
      <c r="F1048563" s="42"/>
      <c r="G1048563" s="42"/>
      <c r="H1048563" s="43"/>
    </row>
    <row r="1048564" s="4" customFormat="1" spans="6:8">
      <c r="F1048564" s="42"/>
      <c r="G1048564" s="42"/>
      <c r="H1048564" s="43"/>
    </row>
    <row r="1048565" s="4" customFormat="1" spans="6:8">
      <c r="F1048565" s="42"/>
      <c r="G1048565" s="42"/>
      <c r="H1048565" s="43"/>
    </row>
    <row r="1048566" s="4" customFormat="1" spans="6:8">
      <c r="F1048566" s="42"/>
      <c r="G1048566" s="42"/>
      <c r="H1048566" s="43"/>
    </row>
    <row r="1048567" s="4" customFormat="1" spans="6:8">
      <c r="F1048567" s="42"/>
      <c r="G1048567" s="42"/>
      <c r="H1048567" s="43"/>
    </row>
    <row r="1048568" s="4" customFormat="1" spans="6:8">
      <c r="F1048568" s="42"/>
      <c r="G1048568" s="42"/>
      <c r="H1048568" s="43"/>
    </row>
    <row r="1048569" s="4" customFormat="1" spans="6:8">
      <c r="F1048569" s="42"/>
      <c r="G1048569" s="42"/>
      <c r="H1048569" s="43"/>
    </row>
    <row r="1048570" s="4" customFormat="1" spans="6:8">
      <c r="F1048570" s="42"/>
      <c r="G1048570" s="42"/>
      <c r="H1048570" s="43"/>
    </row>
    <row r="1048571" s="4" customFormat="1" spans="6:8">
      <c r="F1048571" s="42"/>
      <c r="G1048571" s="42"/>
      <c r="H1048571" s="43"/>
    </row>
  </sheetData>
  <autoFilter ref="A4:Y299">
    <extLst/>
  </autoFilter>
  <mergeCells count="18">
    <mergeCell ref="A2:Y2"/>
    <mergeCell ref="H3:J3"/>
    <mergeCell ref="M3:Y3"/>
    <mergeCell ref="J4:M4"/>
    <mergeCell ref="N4:R4"/>
    <mergeCell ref="S4:W4"/>
    <mergeCell ref="A298:E29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  <mergeCell ref="Y4:Y5"/>
  </mergeCells>
  <pageMargins left="0.196527777777778" right="0.196527777777778" top="1.18055555555556" bottom="0.747916666666667" header="0.196527777777778" footer="0.196527777777778"/>
  <pageSetup paperSize="8" scale="73" firstPageNumber="14" fitToHeight="0" orientation="landscape" useFirstPageNumber="1" horizontalDpi="600"/>
  <headerFooter>
    <oddFooter>&amp;C&amp;P</oddFooter>
  </headerFooter>
  <ignoredErrors>
    <ignoredError sqref="A6:A2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芒果重大灾害险</vt:lpstr>
      <vt:lpstr>附件2 芒果产量险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26545</dc:creator>
  <cp:lastModifiedBy>我爱高数</cp:lastModifiedBy>
  <dcterms:created xsi:type="dcterms:W3CDTF">2023-05-30T03:20:00Z</dcterms:created>
  <cp:lastPrinted>2023-07-23T02:57:00Z</cp:lastPrinted>
  <dcterms:modified xsi:type="dcterms:W3CDTF">2024-05-22T10:50:37Z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607C9DBCA8AE4A6FB3AB614FEABD04C7_13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